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tabRatio="927"/>
  </bookViews>
  <sheets>
    <sheet name="改定歴" sheetId="46" r:id="rId1"/>
    <sheet name="入力シート" sheetId="44" r:id="rId2"/>
    <sheet name="書類一覧" sheetId="45" r:id="rId3"/>
    <sheet name="1) 様式-1" sheetId="3" r:id="rId4"/>
    <sheet name="2) 様式-1(2)現場代理人" sheetId="4" r:id="rId5"/>
    <sheet name="3) 様式-1(2)技術者" sheetId="1" r:id="rId6"/>
    <sheet name="3) 様式-1(2)技術者 (直接入力)" sheetId="2" r:id="rId7"/>
    <sheet name="4) 様式-1(3)" sheetId="5" r:id="rId8"/>
    <sheet name="5) 様式-2" sheetId="6" r:id="rId9"/>
    <sheet name="6) 様式-3(1)" sheetId="7" r:id="rId10"/>
    <sheet name="7) 様式-3(2)" sheetId="8" r:id="rId11"/>
    <sheet name="8) 様式-4_1（電子申請）" sheetId="9" r:id="rId12"/>
    <sheet name="9) 様式-4_2（証紙貼付）" sheetId="10" r:id="rId13"/>
    <sheet name="10) 様式-5(1)" sheetId="11" r:id="rId14"/>
    <sheet name="11) 様式-5(1)※インボイス対応ver" sheetId="47" r:id="rId15"/>
    <sheet name="12) 様式-5(2)" sheetId="12" r:id="rId16"/>
    <sheet name="13) 様式-5(3)" sheetId="13" r:id="rId17"/>
    <sheet name="14) 様式-5(4)" sheetId="14" r:id="rId18"/>
    <sheet name="15) 様式-9" sheetId="19" r:id="rId19"/>
    <sheet name="16) 様式-10" sheetId="20" r:id="rId20"/>
    <sheet name="17) 様式-11" sheetId="21" r:id="rId21"/>
    <sheet name="18) 様式-13" sheetId="22" r:id="rId22"/>
    <sheet name="19) 様式-14" sheetId="23" r:id="rId23"/>
    <sheet name="20) 様式-15" sheetId="24" r:id="rId24"/>
    <sheet name="21) 様式-16" sheetId="25" r:id="rId25"/>
    <sheet name="22) 様式-17" sheetId="26" r:id="rId26"/>
    <sheet name="23) 様式-18" sheetId="27" r:id="rId27"/>
    <sheet name="24) 様式-19" sheetId="28" r:id="rId28"/>
    <sheet name="25) 様式-21" sheetId="29" r:id="rId29"/>
    <sheet name="26) 様式-22" sheetId="30" r:id="rId30"/>
    <sheet name="27) 様式-23" sheetId="31" r:id="rId31"/>
    <sheet name="28) 様式-24" sheetId="32" r:id="rId32"/>
    <sheet name="29) 様式-25" sheetId="33" r:id="rId33"/>
    <sheet name="30) 様式-26" sheetId="34" r:id="rId34"/>
    <sheet name="31) 様式-27" sheetId="35" r:id="rId35"/>
    <sheet name="32) 様式-28" sheetId="36" r:id="rId36"/>
    <sheet name="33) 様式-29" sheetId="37" r:id="rId37"/>
    <sheet name="34) 様式-30" sheetId="38" r:id="rId38"/>
    <sheet name="35) 様式-31" sheetId="39" r:id="rId39"/>
    <sheet name="36) 様式-31-2" sheetId="40" r:id="rId40"/>
    <sheet name="37) 様式-32" sheetId="41" r:id="rId41"/>
    <sheet name="38) 様式-34(1)" sheetId="42" r:id="rId42"/>
    <sheet name="39) 様式-34(2)" sheetId="43" r:id="rId43"/>
  </sheets>
  <externalReferences>
    <externalReference r:id="rId44"/>
    <externalReference r:id="rId45"/>
  </externalReferences>
  <definedNames>
    <definedName name="page1">#REF!</definedName>
    <definedName name="page2">#REF!</definedName>
    <definedName name="通常">#REF!</definedName>
    <definedName name="工種工種">#REF!</definedName>
    <definedName name="夏休">#REF!</definedName>
    <definedName name="許可業種">#REF!</definedName>
    <definedName name="工種">#REF!</definedName>
    <definedName name="週休">[1]入力画面!$R$43:$S$46</definedName>
    <definedName name="祝日">#REF!</definedName>
    <definedName name="職種名">#REF!</definedName>
    <definedName name="中止">#REF!</definedName>
    <definedName name="通常実績">#REF!</definedName>
    <definedName name="冬休">#REF!</definedName>
    <definedName name="特殊健康診断名">#REF!</definedName>
    <definedName name="特別教育名">#REF!</definedName>
    <definedName name="免許資格名">#REF!</definedName>
    <definedName name="工種１">#REF!</definedName>
    <definedName name="血液型">#REF!</definedName>
    <definedName name="技能講習名">#REF!</definedName>
    <definedName name="jimusho">[2]成績採点表!$A$3:$B$23</definedName>
    <definedName name="_xlnm.Print_Area" localSheetId="5">'3) 様式-1(2)技術者'!$A$1:$Y$27</definedName>
    <definedName name="_xlnm.Print_Area" localSheetId="6">'3) 様式-1(2)技術者 (直接入力)'!$A$1:$Y$27</definedName>
    <definedName name="_xlnm.Print_Area" localSheetId="3">'1) 様式-1'!$A$1:$Y$42</definedName>
    <definedName name="_xlnm.Print_Area" localSheetId="4">'2) 様式-1(2)現場代理人'!$A$1:$Y$27</definedName>
    <definedName name="_xlnm.Print_Area" localSheetId="7">'4) 様式-1(3)'!$A$1:$J$44</definedName>
    <definedName name="_xlnm.Print_Area" localSheetId="8">'5) 様式-2'!$A$1:$X$40</definedName>
    <definedName name="_xlnm.Print_Area" localSheetId="9">'6) 様式-3(1)'!$A$1:$AS$34</definedName>
    <definedName name="_xlnm.Print_Area" localSheetId="10">'7) 様式-3(2)'!$A$1:$AS$34</definedName>
    <definedName name="_xlnm.Print_Area" localSheetId="11">'8) 様式-4_1（電子申請）'!$A$1:$AE$64</definedName>
    <definedName name="_xlnm.Print_Area" localSheetId="12">'9) 様式-4_2（証紙貼付）'!$A$1:$K$66</definedName>
    <definedName name="_xlnm.Print_Area" localSheetId="13">'10) 様式-5(1)'!$A$1:$AI$47</definedName>
    <definedName name="_xlnm.Print_Area" localSheetId="15">'12) 様式-5(2)'!$A$1:$AI$34</definedName>
    <definedName name="_xlnm.Print_Area" localSheetId="16">'13) 様式-5(3)'!$A$1:$AI$38</definedName>
    <definedName name="_xlnm.Print_Area" localSheetId="17">'14) 様式-5(4)'!$A$1:$AI$25</definedName>
    <definedName name="_xlnm.Print_Area" localSheetId="18">'15) 様式-9'!$A$1:$X$47</definedName>
    <definedName name="_xlnm.Print_Area" localSheetId="19">'16) 様式-10'!$A$1:$X$37</definedName>
    <definedName name="_xlnm.Print_Area" localSheetId="20">'17) 様式-11'!$A$1:$Y$49</definedName>
    <definedName name="_xlnm.Print_Area" localSheetId="21">'18) 様式-13'!$A$1:$T$49</definedName>
    <definedName name="_xlnm.Print_Area" localSheetId="22">'19) 様式-14'!$A$1:$Y$34</definedName>
    <definedName name="_xlnm.Print_Area" localSheetId="23">'20) 様式-15'!$A$1:$J$52</definedName>
    <definedName name="_xlnm.Print_Area" localSheetId="24">'21) 様式-16'!$A$1:$AI$46</definedName>
    <definedName name="_xlnm.Print_Area" localSheetId="25">'22) 様式-17'!$A$1:$AI$25</definedName>
    <definedName name="_xlnm.Print_Area" localSheetId="26">'23) 様式-18'!$A$1:$L$20</definedName>
    <definedName name="_xlnm.Print_Area" localSheetId="27">'24) 様式-19'!$A$1:$H$26</definedName>
    <definedName name="_xlnm.Print_Area" localSheetId="28">'25) 様式-21'!$A$1:$I$52</definedName>
    <definedName name="_xlnm.Print_Area" localSheetId="29">'26) 様式-22'!$A$1:$AI$52</definedName>
    <definedName name="_xlnm.Print_Area" localSheetId="30">'27) 様式-23'!$A$1:$AI$50</definedName>
    <definedName name="_xlnm.Print_Area" localSheetId="31">'28) 様式-24'!$A$1:$K$31</definedName>
    <definedName name="_xlnm.Print_Area" localSheetId="32">'29) 様式-25'!$A$1:$K$47</definedName>
    <definedName name="_xlnm.Print_Area" localSheetId="33">'30) 様式-26'!$A$1:$BA$26</definedName>
    <definedName name="_xlnm.Print_Area" localSheetId="34">'31) 様式-27'!$A$1:$I$36</definedName>
    <definedName name="_xlnm.Print_Area" localSheetId="35">'32) 様式-28'!$A$1:$G$34</definedName>
    <definedName name="_xlnm.Print_Area" localSheetId="36">'33) 様式-29'!$A$1:$AI$40</definedName>
    <definedName name="_xlnm.Print_Area" localSheetId="37">'34) 様式-30'!$A$1:$AI$27</definedName>
    <definedName name="_xlnm.Print_Area" localSheetId="38">'35) 様式-31'!$A$1:$P$32</definedName>
    <definedName name="_xlnm.Print_Area" localSheetId="39">'36) 様式-31-2'!$A$1:$O$36</definedName>
    <definedName name="_xlnm.Print_Area" localSheetId="40">'37) 様式-32'!$A$1:$P$32</definedName>
    <definedName name="_xlnm.Print_Area" localSheetId="41">'38) 様式-34(1)'!$A$1:$E$41</definedName>
    <definedName name="_xlnm.Print_Area" localSheetId="42">'39) 様式-34(2)'!$A$1:$E$46</definedName>
    <definedName name="_xlnm.Print_Area" localSheetId="1">入力シート!$A$1:$D$30</definedName>
    <definedName name="_xlnm.Print_Area" localSheetId="14">'11) 様式-5(1)※インボイス対応ver'!$A$1:$AI$51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<sst xmlns="http://schemas.openxmlformats.org/spreadsheetml/2006/main" xmlns:r="http://schemas.openxmlformats.org/officeDocument/2006/relationships" count="857" uniqueCount="857">
  <si>
    <t>・現場代理人</t>
    <rPh sb="1" eb="3">
      <t>ゲンバ</t>
    </rPh>
    <rPh sb="3" eb="6">
      <t>ダイリニン</t>
    </rPh>
    <phoneticPr fontId="80"/>
  </si>
  <si>
    <t>区分</t>
    <rPh sb="0" eb="2">
      <t>クブン</t>
    </rPh>
    <phoneticPr fontId="81"/>
  </si>
  <si>
    <t>主任技術者又は</t>
    <rPh sb="0" eb="2">
      <t>シュニン</t>
    </rPh>
    <rPh sb="2" eb="5">
      <t>ギジュツシャ</t>
    </rPh>
    <rPh sb="5" eb="6">
      <t>マタ</t>
    </rPh>
    <phoneticPr fontId="80"/>
  </si>
  <si>
    <t>様式－２２</t>
    <rPh sb="0" eb="2">
      <t>ヨウシキ</t>
    </rPh>
    <phoneticPr fontId="81"/>
  </si>
  <si>
    <t>年月日：</t>
    <rPh sb="0" eb="3">
      <t>ネンガッピ</t>
    </rPh>
    <phoneticPr fontId="80"/>
  </si>
  <si>
    <t>監理技術者補佐</t>
    <rPh sb="0" eb="2">
      <t>カンリ</t>
    </rPh>
    <rPh sb="2" eb="5">
      <t>ギジュツシャ</t>
    </rPh>
    <rPh sb="5" eb="7">
      <t>ホサ</t>
    </rPh>
    <phoneticPr fontId="80"/>
  </si>
  <si>
    <t>　　　補修内容</t>
    <rPh sb="3" eb="5">
      <t>ホシュウ</t>
    </rPh>
    <rPh sb="5" eb="7">
      <t>ナイヨウ</t>
    </rPh>
    <phoneticPr fontId="5"/>
  </si>
  <si>
    <t>記</t>
  </si>
  <si>
    <t>搬入数量</t>
    <rPh sb="0" eb="2">
      <t>ハンニュウ</t>
    </rPh>
    <rPh sb="2" eb="4">
      <t>スウリョウ</t>
    </rPh>
    <phoneticPr fontId="80"/>
  </si>
  <si>
    <t>＊職　　　　　歴</t>
    <rPh sb="1" eb="2">
      <t>ショク</t>
    </rPh>
    <rPh sb="7" eb="8">
      <t>レキ</t>
    </rPh>
    <phoneticPr fontId="80"/>
  </si>
  <si>
    <t>係長</t>
    <rPh sb="0" eb="2">
      <t>カカリチョウ</t>
    </rPh>
    <phoneticPr fontId="80"/>
  </si>
  <si>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80"/>
  </si>
  <si>
    <t>運転日数</t>
  </si>
  <si>
    <t>請負代金額</t>
  </si>
  <si>
    <t>工事名</t>
    <rPh sb="0" eb="2">
      <t>コウジ</t>
    </rPh>
    <rPh sb="2" eb="3">
      <t>メイ</t>
    </rPh>
    <phoneticPr fontId="80"/>
  </si>
  <si>
    <t>　　　修補、改造箇所及び</t>
    <rPh sb="10" eb="11">
      <t>オヨ</t>
    </rPh>
    <phoneticPr fontId="80"/>
  </si>
  <si>
    <t>□□年度</t>
    <rPh sb="2" eb="4">
      <t>ネンド</t>
    </rPh>
    <phoneticPr fontId="80"/>
  </si>
  <si>
    <t>工　　事　　名</t>
  </si>
  <si>
    <t>監督員</t>
  </si>
  <si>
    <t>予定工程　％
（　）は工程変更後</t>
    <rPh sb="0" eb="2">
      <t>ヨテイ</t>
    </rPh>
    <rPh sb="2" eb="4">
      <t>コウテイ</t>
    </rPh>
    <rPh sb="11" eb="13">
      <t>コウテイ</t>
    </rPh>
    <rPh sb="13" eb="15">
      <t>ヘンコウ</t>
    </rPh>
    <rPh sb="15" eb="16">
      <t>ゴ</t>
    </rPh>
    <phoneticPr fontId="81"/>
  </si>
  <si>
    <t>c'</t>
  </si>
  <si>
    <t>新現場代理人等氏名</t>
    <rPh sb="6" eb="7">
      <t>ナド</t>
    </rPh>
    <phoneticPr fontId="82"/>
  </si>
  <si>
    <t>【記載例】</t>
    <rPh sb="1" eb="4">
      <t>キサイレイ</t>
    </rPh>
    <phoneticPr fontId="80"/>
  </si>
  <si>
    <t>請求金額</t>
  </si>
  <si>
    <t>様式－１</t>
    <rPh sb="0" eb="2">
      <t>ヨウシキ</t>
    </rPh>
    <phoneticPr fontId="80"/>
  </si>
  <si>
    <t>種　別</t>
  </si>
  <si>
    <t>店</t>
  </si>
  <si>
    <t>下記工事を工事請負契約書第32条第4項に基づき引渡します。</t>
  </si>
  <si>
    <t>現　場　代　理　人　等　通  知  書</t>
  </si>
  <si>
    <t>様式－１３</t>
    <rPh sb="0" eb="2">
      <t>ヨウシキ</t>
    </rPh>
    <phoneticPr fontId="80"/>
  </si>
  <si>
    <t>4.</t>
  </si>
  <si>
    <t>　　　　　　</t>
  </si>
  <si>
    <t>様式－２</t>
    <rPh sb="0" eb="2">
      <t>ヨウシキ</t>
    </rPh>
    <phoneticPr fontId="81"/>
  </si>
  <si>
    <t>理　　　　　由</t>
  </si>
  <si>
    <t>変　　更　　工　　程　　表</t>
    <rPh sb="0" eb="1">
      <t>ヘン</t>
    </rPh>
    <rPh sb="3" eb="4">
      <t>サラ</t>
    </rPh>
    <rPh sb="6" eb="7">
      <t>コウ</t>
    </rPh>
    <rPh sb="9" eb="10">
      <t>ホド</t>
    </rPh>
    <rPh sb="12" eb="13">
      <t>ヒョウ</t>
    </rPh>
    <phoneticPr fontId="81"/>
  </si>
  <si>
    <t>　　　</t>
  </si>
  <si>
    <t>＊は、必要により記載する。</t>
    <rPh sb="3" eb="5">
      <t>ヒツヨウ</t>
    </rPh>
    <rPh sb="8" eb="10">
      <t>キサイ</t>
    </rPh>
    <phoneticPr fontId="80"/>
  </si>
  <si>
    <t>b'</t>
  </si>
  <si>
    <t>のとおり変更したいので、別紙経歴書を添え、工事請負契約書第10条にもとづき通知します。</t>
  </si>
  <si>
    <t>あて</t>
  </si>
  <si>
    <t>昭和50年1月1日であれば「1975/1/1」と記入して下さい</t>
    <rPh sb="0" eb="2">
      <t>ショウワ</t>
    </rPh>
    <rPh sb="4" eb="5">
      <t>ネン</t>
    </rPh>
    <rPh sb="6" eb="7">
      <t>ガツ</t>
    </rPh>
    <rPh sb="8" eb="9">
      <t>ニチ</t>
    </rPh>
    <rPh sb="24" eb="26">
      <t>キニュウ</t>
    </rPh>
    <rPh sb="28" eb="29">
      <t>クダ</t>
    </rPh>
    <phoneticPr fontId="80"/>
  </si>
  <si>
    <t>（受注者）</t>
    <rPh sb="1" eb="4">
      <t>ジュチュウシャ</t>
    </rPh>
    <phoneticPr fontId="80"/>
  </si>
  <si>
    <t>　標記について、下記のとおり部分使用することを、工事請負契約書第34条第1項</t>
  </si>
  <si>
    <t>から</t>
  </si>
  <si>
    <t>※「資格者証（写し）」を添付する。</t>
    <rPh sb="7" eb="8">
      <t>ウツ</t>
    </rPh>
    <phoneticPr fontId="80"/>
  </si>
  <si>
    <t>現場代理人氏名</t>
    <rPh sb="5" eb="7">
      <t>シメイ</t>
    </rPh>
    <phoneticPr fontId="80"/>
  </si>
  <si>
    <t>変　 更　 事 　由</t>
  </si>
  <si>
    <t xml:space="preserve">   ・下請負人等の商号又は名称</t>
    <rPh sb="4" eb="8">
      <t>シタウケオイニン</t>
    </rPh>
    <rPh sb="8" eb="9">
      <t>トウ</t>
    </rPh>
    <rPh sb="10" eb="12">
      <t>ショウゴウ</t>
    </rPh>
    <rPh sb="12" eb="13">
      <t>マタ</t>
    </rPh>
    <rPh sb="14" eb="16">
      <t>メイショウ</t>
    </rPh>
    <phoneticPr fontId="80"/>
  </si>
  <si>
    <t>監理技術者氏名※</t>
    <rPh sb="0" eb="2">
      <t>カンリ</t>
    </rPh>
    <rPh sb="2" eb="5">
      <t>ギジュツシャ</t>
    </rPh>
    <rPh sb="5" eb="7">
      <t>シメイ</t>
    </rPh>
    <phoneticPr fontId="80"/>
  </si>
  <si>
    <t>債務負担行為に基づく契約の場合は請負代金額欄の下段に各年度の</t>
    <rPh sb="16" eb="18">
      <t>ウケオイ</t>
    </rPh>
    <rPh sb="18" eb="20">
      <t>ダイキン</t>
    </rPh>
    <rPh sb="20" eb="21">
      <t>ガク</t>
    </rPh>
    <rPh sb="21" eb="22">
      <t>ラン</t>
    </rPh>
    <rPh sb="23" eb="25">
      <t>ゲダン</t>
    </rPh>
    <phoneticPr fontId="80"/>
  </si>
  <si>
    <t>専門技術者氏名</t>
    <rPh sb="4" eb="5">
      <t>シャ</t>
    </rPh>
    <rPh sb="5" eb="7">
      <t>シメイ</t>
    </rPh>
    <phoneticPr fontId="80"/>
  </si>
  <si>
    <t>様式－１(2)</t>
    <rPh sb="0" eb="2">
      <t>ヨウシキ</t>
    </rPh>
    <phoneticPr fontId="81"/>
  </si>
  <si>
    <t>発議者</t>
    <rPh sb="0" eb="3">
      <t>ハツギシャ</t>
    </rPh>
    <phoneticPr fontId="80"/>
  </si>
  <si>
    <t>年月日：</t>
    <rPh sb="0" eb="3">
      <t>ネンガッピ</t>
    </rPh>
    <phoneticPr fontId="81"/>
  </si>
  <si>
    <t>　下記のとおり支給品を精算します。</t>
  </si>
  <si>
    <t>経　　歴　　書</t>
  </si>
  <si>
    <t>令和8年4月2日であれば「2026/4/2」と記入して下さい</t>
    <rPh sb="0" eb="2">
      <t>レイワ</t>
    </rPh>
    <rPh sb="3" eb="4">
      <t>ネン</t>
    </rPh>
    <rPh sb="5" eb="6">
      <t>ガツ</t>
    </rPh>
    <rPh sb="7" eb="8">
      <t>ニチ</t>
    </rPh>
    <rPh sb="23" eb="25">
      <t>キニュウ</t>
    </rPh>
    <rPh sb="27" eb="28">
      <t>クダ</t>
    </rPh>
    <phoneticPr fontId="80"/>
  </si>
  <si>
    <t>様式－１(3)</t>
    <rPh sb="0" eb="2">
      <t>ヨウシキ</t>
    </rPh>
    <phoneticPr fontId="82"/>
  </si>
  <si>
    <t>　 ・再発防止対策</t>
    <rPh sb="3" eb="5">
      <t>サイハツ</t>
    </rPh>
    <rPh sb="5" eb="7">
      <t>ボウシ</t>
    </rPh>
    <rPh sb="7" eb="9">
      <t>タイサク</t>
    </rPh>
    <phoneticPr fontId="80"/>
  </si>
  <si>
    <t>（現場代理人等氏名）</t>
  </si>
  <si>
    <t>工事請負契約書第35条第4項に基づき、下記工事の中間前金払の認定を請求します。</t>
    <rPh sb="7" eb="8">
      <t>ダイ</t>
    </rPh>
    <rPh sb="10" eb="11">
      <t>ジョウ</t>
    </rPh>
    <rPh sb="11" eb="12">
      <t>ダイ</t>
    </rPh>
    <rPh sb="13" eb="14">
      <t>コウ</t>
    </rPh>
    <rPh sb="15" eb="16">
      <t>モト</t>
    </rPh>
    <phoneticPr fontId="80"/>
  </si>
  <si>
    <t>工　　程　　表</t>
    <rPh sb="0" eb="1">
      <t>コウ</t>
    </rPh>
    <rPh sb="3" eb="4">
      <t>ホド</t>
    </rPh>
    <rPh sb="6" eb="7">
      <t>ヒョウ</t>
    </rPh>
    <phoneticPr fontId="81"/>
  </si>
  <si>
    <t>上記について</t>
    <rPh sb="0" eb="2">
      <t>ジョウキ</t>
    </rPh>
    <phoneticPr fontId="80"/>
  </si>
  <si>
    <t>工事情報</t>
    <rPh sb="0" eb="2">
      <t>コウジ</t>
    </rPh>
    <rPh sb="2" eb="4">
      <t>ジョウホウ</t>
    </rPh>
    <phoneticPr fontId="5"/>
  </si>
  <si>
    <t>現　　住　　所</t>
  </si>
  <si>
    <t>　本工事における使用建設機械を機能現況確認の上、下記のとおり</t>
    <rPh sb="1" eb="2">
      <t>ホン</t>
    </rPh>
    <rPh sb="2" eb="4">
      <t>コウジ</t>
    </rPh>
    <rPh sb="8" eb="10">
      <t>シヨウ</t>
    </rPh>
    <rPh sb="10" eb="12">
      <t>ケンセツ</t>
    </rPh>
    <rPh sb="24" eb="26">
      <t>カキ</t>
    </rPh>
    <phoneticPr fontId="80"/>
  </si>
  <si>
    <t>様式－１０</t>
    <rPh sb="0" eb="2">
      <t>ヨウシキ</t>
    </rPh>
    <phoneticPr fontId="80"/>
  </si>
  <si>
    <t>施　工　予　定　表</t>
    <rPh sb="0" eb="1">
      <t>シ</t>
    </rPh>
    <rPh sb="2" eb="3">
      <t>コウ</t>
    </rPh>
    <rPh sb="4" eb="5">
      <t>ヨ</t>
    </rPh>
    <rPh sb="6" eb="7">
      <t>サダム</t>
    </rPh>
    <rPh sb="8" eb="9">
      <t>ヒョウ</t>
    </rPh>
    <phoneticPr fontId="81"/>
  </si>
  <si>
    <t>生　年　月　日</t>
  </si>
  <si>
    <t>・主任技術者</t>
    <rPh sb="1" eb="3">
      <t>シュニン</t>
    </rPh>
    <rPh sb="3" eb="6">
      <t>ギジュツシャ</t>
    </rPh>
    <phoneticPr fontId="80"/>
  </si>
  <si>
    <t>品質規格</t>
    <rPh sb="0" eb="2">
      <t>ヒンシツ</t>
    </rPh>
    <rPh sb="2" eb="4">
      <t>キカク</t>
    </rPh>
    <phoneticPr fontId="80"/>
  </si>
  <si>
    <t>＊最　終　学　歴</t>
    <rPh sb="1" eb="2">
      <t>サイ</t>
    </rPh>
    <rPh sb="3" eb="4">
      <t>シュウ</t>
    </rPh>
    <rPh sb="5" eb="6">
      <t>ガク</t>
    </rPh>
    <rPh sb="7" eb="8">
      <t>レキ</t>
    </rPh>
    <phoneticPr fontId="81"/>
  </si>
  <si>
    <t>日付</t>
    <rPh sb="0" eb="1">
      <t>ヒ</t>
    </rPh>
    <rPh sb="1" eb="2">
      <t>ヅケ</t>
    </rPh>
    <phoneticPr fontId="81"/>
  </si>
  <si>
    <t>工事費計</t>
    <rPh sb="0" eb="4">
      <t>コウジヒケイ</t>
    </rPh>
    <phoneticPr fontId="5"/>
  </si>
  <si>
    <t>2．</t>
  </si>
  <si>
    <t>工事名</t>
    <rPh sb="0" eb="2">
      <t>コウジ</t>
    </rPh>
    <rPh sb="2" eb="3">
      <t>メイ</t>
    </rPh>
    <phoneticPr fontId="81"/>
  </si>
  <si>
    <t>資格及び資格番号</t>
    <rPh sb="2" eb="3">
      <t>オヨ</t>
    </rPh>
    <rPh sb="4" eb="6">
      <t>シカク</t>
    </rPh>
    <rPh sb="6" eb="8">
      <t>バンゴウ</t>
    </rPh>
    <phoneticPr fontId="83"/>
  </si>
  <si>
    <t>口座名義</t>
  </si>
  <si>
    <t>摘要</t>
  </si>
  <si>
    <t>工 事 名</t>
  </si>
  <si>
    <t>上記について、段階確認を実施し確認した。</t>
    <rPh sb="0" eb="2">
      <t>ジョウキ</t>
    </rPh>
    <rPh sb="7" eb="9">
      <t>ダンカイ</t>
    </rPh>
    <rPh sb="9" eb="11">
      <t>カクニン</t>
    </rPh>
    <rPh sb="12" eb="14">
      <t>ジッシ</t>
    </rPh>
    <rPh sb="15" eb="17">
      <t>カクニン</t>
    </rPh>
    <phoneticPr fontId="81"/>
  </si>
  <si>
    <t>＊工　事　経　歴</t>
    <rPh sb="1" eb="2">
      <t>コウ</t>
    </rPh>
    <rPh sb="3" eb="4">
      <t>ジ</t>
    </rPh>
    <rPh sb="5" eb="6">
      <t>キョウ</t>
    </rPh>
    <rPh sb="7" eb="8">
      <t>レキ</t>
    </rPh>
    <phoneticPr fontId="80"/>
  </si>
  <si>
    <t>指定部分完成通知書</t>
    <rPh sb="6" eb="9">
      <t>ツウチショ</t>
    </rPh>
    <phoneticPr fontId="80"/>
  </si>
  <si>
    <t>年月日：</t>
    <rPh sb="0" eb="3">
      <t>ネンガッピ</t>
    </rPh>
    <phoneticPr fontId="82"/>
  </si>
  <si>
    <t>契約区分</t>
  </si>
  <si>
    <t>（受注者）</t>
    <rPh sb="1" eb="2">
      <t>ジュ</t>
    </rPh>
    <rPh sb="2" eb="3">
      <t>チュウ</t>
    </rPh>
    <phoneticPr fontId="82"/>
  </si>
  <si>
    <t>・「少実績優良技術」 を除く「有用とされる技術」　の活用</t>
  </si>
  <si>
    <t xml:space="preserve"> 受注者名</t>
    <rPh sb="1" eb="3">
      <t>ジュチュウ</t>
    </rPh>
    <phoneticPr fontId="80"/>
  </si>
  <si>
    <t>□提出</t>
    <rPh sb="1" eb="3">
      <t>テイシュツ</t>
    </rPh>
    <phoneticPr fontId="80"/>
  </si>
  <si>
    <t>様式－１４</t>
    <rPh sb="0" eb="2">
      <t>ヨウシキ</t>
    </rPh>
    <phoneticPr fontId="81"/>
  </si>
  <si>
    <t>ＮＥＴＩＳ登録技術のうち、</t>
  </si>
  <si>
    <t>現 場 代 理 人 等 変 更 通 知 書</t>
  </si>
  <si>
    <t>年　　　月　　　　日</t>
    <rPh sb="0" eb="1">
      <t>ネン</t>
    </rPh>
    <rPh sb="4" eb="5">
      <t>ガツ</t>
    </rPh>
    <rPh sb="9" eb="10">
      <t>ニチ</t>
    </rPh>
    <phoneticPr fontId="5"/>
  </si>
  <si>
    <t>（前会計年度までの受領済額＋当該会計年度の部分払金受領済額)</t>
  </si>
  <si>
    <t>付けで通知した上記工事の現場代理人及び技術者を下記</t>
  </si>
  <si>
    <t>至</t>
    <rPh sb="0" eb="1">
      <t>イタル</t>
    </rPh>
    <phoneticPr fontId="81"/>
  </si>
  <si>
    <t>迄</t>
    <rPh sb="0" eb="1">
      <t>マデ</t>
    </rPh>
    <phoneticPr fontId="81"/>
  </si>
  <si>
    <t>施工予定時期</t>
    <rPh sb="0" eb="2">
      <t>セコウ</t>
    </rPh>
    <rPh sb="2" eb="4">
      <t>ヨテイ</t>
    </rPh>
    <rPh sb="4" eb="6">
      <t>ジキ</t>
    </rPh>
    <phoneticPr fontId="81"/>
  </si>
  <si>
    <t>現場代理人等変更年月日</t>
  </si>
  <si>
    <t>変更する現場代理人等区分</t>
  </si>
  <si>
    <t>旧現場代理人等氏名</t>
  </si>
  <si>
    <t>月分）</t>
    <rPh sb="0" eb="1">
      <t>ツキ</t>
    </rPh>
    <rPh sb="1" eb="2">
      <t>ブン</t>
    </rPh>
    <phoneticPr fontId="81"/>
  </si>
  <si>
    <t>工 事 名</t>
    <rPh sb="0" eb="1">
      <t>コウ</t>
    </rPh>
    <rPh sb="2" eb="3">
      <t>コト</t>
    </rPh>
    <rPh sb="4" eb="5">
      <t>メイ</t>
    </rPh>
    <phoneticPr fontId="81"/>
  </si>
  <si>
    <t>※「資格者証（写し）」を添付する。</t>
    <rPh sb="7" eb="8">
      <t>ウツ</t>
    </rPh>
    <phoneticPr fontId="82"/>
  </si>
  <si>
    <t>単価</t>
    <rPh sb="0" eb="2">
      <t>タンカ</t>
    </rPh>
    <phoneticPr fontId="5"/>
  </si>
  <si>
    <t>天候（温度）</t>
    <rPh sb="3" eb="5">
      <t>オンド</t>
    </rPh>
    <phoneticPr fontId="80"/>
  </si>
  <si>
    <t>請負代金内訳書</t>
    <rPh sb="0" eb="2">
      <t>ウケオイ</t>
    </rPh>
    <rPh sb="2" eb="4">
      <t>ダイキン</t>
    </rPh>
    <rPh sb="4" eb="6">
      <t>ウチワケ</t>
    </rPh>
    <rPh sb="6" eb="7">
      <t>ショ</t>
    </rPh>
    <phoneticPr fontId="81"/>
  </si>
  <si>
    <t>舗装</t>
    <rPh sb="0" eb="2">
      <t>ホソウ</t>
    </rPh>
    <phoneticPr fontId="5"/>
  </si>
  <si>
    <t>(注)1．</t>
  </si>
  <si>
    <t>民間</t>
    <rPh sb="0" eb="2">
      <t>ミンカン</t>
    </rPh>
    <phoneticPr fontId="5"/>
  </si>
  <si>
    <t>様式－３(1)</t>
    <rPh sb="0" eb="2">
      <t>ヨウシキ</t>
    </rPh>
    <phoneticPr fontId="81"/>
  </si>
  <si>
    <t>（参考）</t>
    <rPh sb="1" eb="3">
      <t>サンコウ</t>
    </rPh>
    <phoneticPr fontId="5"/>
  </si>
  <si>
    <t>新現場代理人等の記入内容は様式－1に準ずる。</t>
    <rPh sb="6" eb="7">
      <t>ナド</t>
    </rPh>
    <phoneticPr fontId="82"/>
  </si>
  <si>
    <t>請求し得る金額</t>
  </si>
  <si>
    <r>
      <t>監督職員の認</t>
    </r>
    <r>
      <rPr>
        <sz val="14"/>
        <color auto="1"/>
        <rFont val="ＭＳ 明朝"/>
      </rPr>
      <t>印</t>
    </r>
  </si>
  <si>
    <t>当該会計年度の前払金＋当該会計年度の中間前払金</t>
  </si>
  <si>
    <t>・監理技術者</t>
    <rPh sb="1" eb="3">
      <t>カンリ</t>
    </rPh>
    <rPh sb="3" eb="6">
      <t>ギジュツシャ</t>
    </rPh>
    <phoneticPr fontId="80"/>
  </si>
  <si>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80"/>
  </si>
  <si>
    <t>当該工事における共済証紙購入の考え方　(該当する□に✓をチェックして下さい)</t>
  </si>
  <si>
    <t>記　　　事</t>
    <rPh sb="0" eb="1">
      <t>キ</t>
    </rPh>
    <rPh sb="4" eb="5">
      <t>コト</t>
    </rPh>
    <phoneticPr fontId="81"/>
  </si>
  <si>
    <t>員　数</t>
    <rPh sb="0" eb="1">
      <t>イン</t>
    </rPh>
    <rPh sb="2" eb="3">
      <t>カズ</t>
    </rPh>
    <phoneticPr fontId="81"/>
  </si>
  <si>
    <t>・監理技術者補佐</t>
    <rPh sb="1" eb="3">
      <t>カンリ</t>
    </rPh>
    <rPh sb="3" eb="6">
      <t>ギジュツシャ</t>
    </rPh>
    <rPh sb="6" eb="8">
      <t>ホサ</t>
    </rPh>
    <phoneticPr fontId="80"/>
  </si>
  <si>
    <t>・専門技術者</t>
    <rPh sb="1" eb="3">
      <t>センモン</t>
    </rPh>
    <rPh sb="3" eb="6">
      <t>ギジュツシャ</t>
    </rPh>
    <phoneticPr fontId="80"/>
  </si>
  <si>
    <t>出　来　形　管　理　図　表</t>
  </si>
  <si>
    <t>種別</t>
    <rPh sb="0" eb="2">
      <t>シュベツ</t>
    </rPh>
    <phoneticPr fontId="81"/>
  </si>
  <si>
    <t>契約年月日</t>
    <rPh sb="0" eb="2">
      <t>ケイヤク</t>
    </rPh>
    <rPh sb="2" eb="5">
      <t>ネンガッピ</t>
    </rPh>
    <phoneticPr fontId="81"/>
  </si>
  <si>
    <t>残数量</t>
  </si>
  <si>
    <r>
      <t>（現場管理費のうち、法定福利費   　   　＊＊＊円）</t>
    </r>
    <r>
      <rPr>
        <vertAlign val="superscript"/>
        <sz val="11"/>
        <color rgb="FFFF0000"/>
        <rFont val="ＭＳ 明朝"/>
      </rPr>
      <t>※</t>
    </r>
    <rPh sb="1" eb="6">
      <t>ゲンバカンリヒ</t>
    </rPh>
    <rPh sb="10" eb="12">
      <t>ホウテイ</t>
    </rPh>
    <rPh sb="12" eb="14">
      <t>フクリ</t>
    </rPh>
    <rPh sb="14" eb="15">
      <t>ヒ</t>
    </rPh>
    <phoneticPr fontId="80"/>
  </si>
  <si>
    <t>工　期</t>
    <rPh sb="0" eb="1">
      <t>コウ</t>
    </rPh>
    <rPh sb="2" eb="3">
      <t>キ</t>
    </rPh>
    <phoneticPr fontId="81"/>
  </si>
  <si>
    <t>～</t>
  </si>
  <si>
    <t>費　目</t>
    <rPh sb="0" eb="1">
      <t>ヒ</t>
    </rPh>
    <rPh sb="2" eb="3">
      <t>メ</t>
    </rPh>
    <phoneticPr fontId="81"/>
  </si>
  <si>
    <t>名　称</t>
    <rPh sb="0" eb="1">
      <t>ナ</t>
    </rPh>
    <rPh sb="2" eb="3">
      <t>ショウ</t>
    </rPh>
    <phoneticPr fontId="5"/>
  </si>
  <si>
    <t>□報告</t>
    <rPh sb="1" eb="3">
      <t>ホウコク</t>
    </rPh>
    <phoneticPr fontId="80"/>
  </si>
  <si>
    <t>工　　種</t>
    <rPh sb="0" eb="1">
      <t>コウ</t>
    </rPh>
    <rPh sb="3" eb="4">
      <t>タネ</t>
    </rPh>
    <phoneticPr fontId="81"/>
  </si>
  <si>
    <t>内訳</t>
    <rPh sb="0" eb="2">
      <t>ウチワケ</t>
    </rPh>
    <phoneticPr fontId="81"/>
  </si>
  <si>
    <t>電話</t>
    <rPh sb="0" eb="2">
      <t>デンワ</t>
    </rPh>
    <phoneticPr fontId="80"/>
  </si>
  <si>
    <t>生年月日</t>
    <rPh sb="0" eb="2">
      <t>セイネン</t>
    </rPh>
    <rPh sb="2" eb="4">
      <t>ガッピ</t>
    </rPh>
    <phoneticPr fontId="80"/>
  </si>
  <si>
    <t>当該工事の退職金ポイント購入の考え方</t>
    <rPh sb="0" eb="2">
      <t>トウガイ</t>
    </rPh>
    <rPh sb="2" eb="4">
      <t>コウジ</t>
    </rPh>
    <rPh sb="5" eb="8">
      <t>タイショクキン</t>
    </rPh>
    <rPh sb="12" eb="14">
      <t>コウニュウ</t>
    </rPh>
    <rPh sb="15" eb="16">
      <t>カンガ</t>
    </rPh>
    <rPh sb="17" eb="18">
      <t>カタ</t>
    </rPh>
    <phoneticPr fontId="5"/>
  </si>
  <si>
    <t>下記工事の指定部分は、</t>
  </si>
  <si>
    <t>細別</t>
    <rPh sb="0" eb="2">
      <t>サイベツ</t>
    </rPh>
    <phoneticPr fontId="81"/>
  </si>
  <si>
    <t>単位</t>
    <rPh sb="0" eb="2">
      <t>タンイ</t>
    </rPh>
    <phoneticPr fontId="81"/>
  </si>
  <si>
    <t>前回までの出来高
部分払金受領済額</t>
  </si>
  <si>
    <t xml:space="preserve"> 　　　　　 　　　修　補　完　了　届</t>
  </si>
  <si>
    <t>単価</t>
    <rPh sb="0" eb="2">
      <t>タンカ</t>
    </rPh>
    <phoneticPr fontId="81"/>
  </si>
  <si>
    <t>種　　　別</t>
    <rPh sb="0" eb="1">
      <t>タネ</t>
    </rPh>
    <rPh sb="4" eb="5">
      <t>ベツ</t>
    </rPh>
    <phoneticPr fontId="81"/>
  </si>
  <si>
    <t>金　額</t>
    <rPh sb="0" eb="1">
      <t>キン</t>
    </rPh>
    <rPh sb="2" eb="3">
      <t>ガク</t>
    </rPh>
    <phoneticPr fontId="81"/>
  </si>
  <si>
    <t>請求内訳書（指定部分払）</t>
  </si>
  <si>
    <t>自</t>
    <rPh sb="0" eb="1">
      <t>ジ</t>
    </rPh>
    <phoneticPr fontId="81"/>
  </si>
  <si>
    <t>月</t>
    <rPh sb="0" eb="1">
      <t>ツキ</t>
    </rPh>
    <phoneticPr fontId="81"/>
  </si>
  <si>
    <t>日</t>
    <rPh sb="0" eb="1">
      <t>ニチ</t>
    </rPh>
    <phoneticPr fontId="81"/>
  </si>
  <si>
    <t>記載要領</t>
    <rPh sb="0" eb="2">
      <t>キサイ</t>
    </rPh>
    <rPh sb="2" eb="4">
      <t>ヨウリョウ</t>
    </rPh>
    <phoneticPr fontId="84"/>
  </si>
  <si>
    <t>（無）</t>
    <rPh sb="1" eb="2">
      <t>ム</t>
    </rPh>
    <phoneticPr fontId="5"/>
  </si>
  <si>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84"/>
  </si>
  <si>
    <t>　2　予定工程は黒実線をもって表示する。</t>
    <rPh sb="3" eb="5">
      <t>ヨテイ</t>
    </rPh>
    <rPh sb="5" eb="7">
      <t>コウテイ</t>
    </rPh>
    <rPh sb="8" eb="9">
      <t>クロ</t>
    </rPh>
    <rPh sb="9" eb="11">
      <t>ジッセン</t>
    </rPh>
    <rPh sb="15" eb="17">
      <t>ヒョウジ</t>
    </rPh>
    <phoneticPr fontId="84"/>
  </si>
  <si>
    <t>実施内容</t>
  </si>
  <si>
    <t>各計算は次によるものとする。</t>
  </si>
  <si>
    <t>様式－３(2)</t>
    <rPh sb="0" eb="2">
      <t>ヨウシキ</t>
    </rPh>
    <phoneticPr fontId="81"/>
  </si>
  <si>
    <t>（出来高予定額）</t>
    <rPh sb="1" eb="4">
      <t>デキダカ</t>
    </rPh>
    <rPh sb="4" eb="7">
      <t>ヨテイガク</t>
    </rPh>
    <phoneticPr fontId="80"/>
  </si>
  <si>
    <t>□１．発注者の指示のとおり</t>
    <rPh sb="3" eb="6">
      <t>ハッチュウシャ</t>
    </rPh>
    <rPh sb="7" eb="9">
      <t>シジ</t>
    </rPh>
    <phoneticPr fontId="5"/>
  </si>
  <si>
    <t>年月日：</t>
    <rPh sb="0" eb="3">
      <t>ネンガッピ</t>
    </rPh>
    <phoneticPr fontId="84"/>
  </si>
  <si>
    <t>様式－２１</t>
    <rPh sb="0" eb="2">
      <t>ヨウシキ</t>
    </rPh>
    <phoneticPr fontId="81"/>
  </si>
  <si>
    <t>変更工期</t>
    <rPh sb="0" eb="2">
      <t>ヘンコウ</t>
    </rPh>
    <rPh sb="2" eb="3">
      <t>コウ</t>
    </rPh>
    <rPh sb="3" eb="4">
      <t>キ</t>
    </rPh>
    <phoneticPr fontId="81"/>
  </si>
  <si>
    <t>A×9/10</t>
  </si>
  <si>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84"/>
  </si>
  <si>
    <t>確認時期予定日</t>
    <rPh sb="0" eb="2">
      <t>カクニン</t>
    </rPh>
    <rPh sb="2" eb="4">
      <t>ジキ</t>
    </rPh>
    <rPh sb="4" eb="6">
      <t>ヨテイ</t>
    </rPh>
    <rPh sb="6" eb="7">
      <t>ヒ</t>
    </rPh>
    <phoneticPr fontId="81"/>
  </si>
  <si>
    <t>発議年月日</t>
    <rPh sb="0" eb="2">
      <t>ハツギ</t>
    </rPh>
    <rPh sb="2" eb="5">
      <t>ネンガッピ</t>
    </rPh>
    <phoneticPr fontId="80"/>
  </si>
  <si>
    <t>（受注者）</t>
    <rPh sb="1" eb="3">
      <t>ジュチュウ</t>
    </rPh>
    <phoneticPr fontId="80"/>
  </si>
  <si>
    <t>様式－１７</t>
    <rPh sb="0" eb="2">
      <t>ヨウシキ</t>
    </rPh>
    <phoneticPr fontId="81"/>
  </si>
  <si>
    <t>工　　　　事　　　　名</t>
  </si>
  <si>
    <t>様式－4</t>
    <rPh sb="0" eb="2">
      <t>ヨウシキ</t>
    </rPh>
    <phoneticPr fontId="81"/>
  </si>
  <si>
    <t>氏名</t>
    <rPh sb="0" eb="2">
      <t>シメイ</t>
    </rPh>
    <phoneticPr fontId="80"/>
  </si>
  <si>
    <t>掛金収納書（電子申請方式）</t>
  </si>
  <si>
    <t>（共済契約者が発注者へ）</t>
    <rPh sb="1" eb="3">
      <t>キョウサイ</t>
    </rPh>
    <rPh sb="3" eb="6">
      <t>ケイヤクシャ</t>
    </rPh>
    <rPh sb="7" eb="10">
      <t>ハッチュウシャ</t>
    </rPh>
    <phoneticPr fontId="5"/>
  </si>
  <si>
    <t>(注)</t>
  </si>
  <si>
    <t>監理技術者</t>
    <rPh sb="0" eb="2">
      <t>カンリ</t>
    </rPh>
    <rPh sb="2" eb="5">
      <t>ギジュツシャ</t>
    </rPh>
    <phoneticPr fontId="80"/>
  </si>
  <si>
    <t>共済契約者番号</t>
    <rPh sb="0" eb="2">
      <t>キョウサイ</t>
    </rPh>
    <rPh sb="2" eb="5">
      <t>ケイヤクシャ</t>
    </rPh>
    <rPh sb="5" eb="7">
      <t>バンゴウ</t>
    </rPh>
    <phoneticPr fontId="5"/>
  </si>
  <si>
    <t>小項目</t>
    <rPh sb="0" eb="3">
      <t>ショウコウモク</t>
    </rPh>
    <phoneticPr fontId="80"/>
  </si>
  <si>
    <t>ＪＶの場合は
共同企業体名</t>
    <rPh sb="3" eb="5">
      <t>バアイ</t>
    </rPh>
    <rPh sb="7" eb="9">
      <t>キョウドウ</t>
    </rPh>
    <rPh sb="9" eb="12">
      <t>キギョウタイ</t>
    </rPh>
    <rPh sb="12" eb="13">
      <t>ナ</t>
    </rPh>
    <phoneticPr fontId="5"/>
  </si>
  <si>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5"/>
  </si>
  <si>
    <t>収納年月日</t>
    <rPh sb="0" eb="2">
      <t>シュウノウ</t>
    </rPh>
    <rPh sb="2" eb="5">
      <t>ネンガッピ</t>
    </rPh>
    <phoneticPr fontId="5"/>
  </si>
  <si>
    <t xml:space="preserve">
監督員</t>
    <rPh sb="1" eb="4">
      <t>カントクイン</t>
    </rPh>
    <phoneticPr fontId="80"/>
  </si>
  <si>
    <t>退職金ポイント購入額</t>
    <rPh sb="0" eb="3">
      <t>タイショクキン</t>
    </rPh>
    <rPh sb="7" eb="9">
      <t>コウニュウ</t>
    </rPh>
    <rPh sb="9" eb="10">
      <t>ガク</t>
    </rPh>
    <phoneticPr fontId="5"/>
  </si>
  <si>
    <t>検査において、指示されました</t>
    <rPh sb="0" eb="2">
      <t>ケンサ</t>
    </rPh>
    <rPh sb="7" eb="9">
      <t>シジ</t>
    </rPh>
    <phoneticPr fontId="5"/>
  </si>
  <si>
    <t>契約担当が指示する。</t>
  </si>
  <si>
    <t>□その他</t>
    <rPh sb="3" eb="4">
      <t>タ</t>
    </rPh>
    <phoneticPr fontId="80"/>
  </si>
  <si>
    <t>購入日数</t>
    <rPh sb="0" eb="2">
      <t>コウニュウ</t>
    </rPh>
    <rPh sb="2" eb="4">
      <t>ニッスウ</t>
    </rPh>
    <phoneticPr fontId="5"/>
  </si>
  <si>
    <t>に基づき（</t>
  </si>
  <si>
    <t>購入額</t>
    <rPh sb="0" eb="2">
      <t>コウニュウ</t>
    </rPh>
    <rPh sb="2" eb="3">
      <t>ガク</t>
    </rPh>
    <phoneticPr fontId="5"/>
  </si>
  <si>
    <t>合格数量</t>
    <rPh sb="0" eb="2">
      <t>ゴウカク</t>
    </rPh>
    <rPh sb="2" eb="4">
      <t>スウリョウ</t>
    </rPh>
    <phoneticPr fontId="80"/>
  </si>
  <si>
    <t>工事請負契約書第38条第2項により既済部分検査を請求します。</t>
    <rPh sb="24" eb="26">
      <t>セイキュウ</t>
    </rPh>
    <phoneticPr fontId="82"/>
  </si>
  <si>
    <t>建設機械借用・返納書</t>
    <rPh sb="7" eb="9">
      <t>ヘンノウ</t>
    </rPh>
    <rPh sb="9" eb="10">
      <t>ショ</t>
    </rPh>
    <phoneticPr fontId="80"/>
  </si>
  <si>
    <t>提案内容</t>
    <rPh sb="0" eb="2">
      <t>テイアン</t>
    </rPh>
    <rPh sb="2" eb="4">
      <t>ナイヨウ</t>
    </rPh>
    <phoneticPr fontId="80"/>
  </si>
  <si>
    <t>　　　３１０円
（中小企業用）　　　</t>
    <rPh sb="6" eb="7">
      <t>エン</t>
    </rPh>
    <rPh sb="9" eb="11">
      <t>チュウショウ</t>
    </rPh>
    <rPh sb="11" eb="13">
      <t>キギョウ</t>
    </rPh>
    <rPh sb="13" eb="14">
      <t>ヨウ</t>
    </rPh>
    <phoneticPr fontId="5"/>
  </si>
  <si>
    <t>様式－１（３）</t>
    <rPh sb="0" eb="2">
      <t>ヨウシキ</t>
    </rPh>
    <phoneticPr fontId="80"/>
  </si>
  <si>
    <t>日</t>
    <rPh sb="0" eb="1">
      <t>ニチ</t>
    </rPh>
    <phoneticPr fontId="5"/>
  </si>
  <si>
    <t>円</t>
    <rPh sb="0" eb="1">
      <t>エン</t>
    </rPh>
    <phoneticPr fontId="5"/>
  </si>
  <si>
    <t>年　齢</t>
  </si>
  <si>
    <r>
      <t>（現場管理費のうち、建設業退職金共済契約に係る掛金　  　       円）</t>
    </r>
    <r>
      <rPr>
        <vertAlign val="superscript"/>
        <sz val="11"/>
        <color theme="1"/>
        <rFont val="ＭＳ 明朝"/>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0"/>
  </si>
  <si>
    <t>　　　３１０円
（大手企業用）</t>
    <rPh sb="6" eb="7">
      <t>エン</t>
    </rPh>
    <rPh sb="9" eb="11">
      <t>オオテ</t>
    </rPh>
    <rPh sb="11" eb="13">
      <t>キギョウ</t>
    </rPh>
    <rPh sb="13" eb="14">
      <t>ヨウ</t>
    </rPh>
    <phoneticPr fontId="5"/>
  </si>
  <si>
    <t>様式－３（２）</t>
    <rPh sb="0" eb="2">
      <t>ヨウシキ</t>
    </rPh>
    <phoneticPr fontId="80"/>
  </si>
  <si>
    <t>合計</t>
    <rPh sb="0" eb="2">
      <t>ゴウケイ</t>
    </rPh>
    <phoneticPr fontId="5"/>
  </si>
  <si>
    <t>　年　　月　　日の（　　　　　）</t>
    <rPh sb="1" eb="2">
      <t>ネン</t>
    </rPh>
    <rPh sb="4" eb="5">
      <t>ガツ</t>
    </rPh>
    <rPh sb="7" eb="8">
      <t>ニチ</t>
    </rPh>
    <phoneticPr fontId="80"/>
  </si>
  <si>
    <t>様式－２２</t>
    <rPh sb="0" eb="2">
      <t>ヨウシキ</t>
    </rPh>
    <phoneticPr fontId="80"/>
  </si>
  <si>
    <t>工事の区分</t>
    <rPh sb="0" eb="2">
      <t>コウジ</t>
    </rPh>
    <rPh sb="3" eb="5">
      <t>クブン</t>
    </rPh>
    <phoneticPr fontId="5"/>
  </si>
  <si>
    <t>建設機械の貸付契約年月日</t>
  </si>
  <si>
    <t>（</t>
  </si>
  <si>
    <t>発注者名</t>
    <rPh sb="0" eb="3">
      <t>ハッチュウシャ</t>
    </rPh>
    <rPh sb="3" eb="4">
      <t>ナ</t>
    </rPh>
    <phoneticPr fontId="5"/>
  </si>
  <si>
    <t>請求者　（住所）</t>
  </si>
  <si>
    <t>指　定　部　分</t>
  </si>
  <si>
    <t>・施工方法の工夫、施工環境の改善</t>
  </si>
  <si>
    <t>公共</t>
    <rPh sb="0" eb="2">
      <t>コウキョウ</t>
    </rPh>
    <phoneticPr fontId="5"/>
  </si>
  <si>
    <t>)として</t>
  </si>
  <si>
    <t>F欄の率は、小数点以下は切り上げること。</t>
  </si>
  <si>
    <t>その他</t>
    <rPh sb="2" eb="3">
      <t>タ</t>
    </rPh>
    <phoneticPr fontId="5"/>
  </si>
  <si>
    <t>工期延期届</t>
    <rPh sb="1" eb="2">
      <t>キ</t>
    </rPh>
    <rPh sb="4" eb="5">
      <t>トド</t>
    </rPh>
    <phoneticPr fontId="80"/>
  </si>
  <si>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85"/>
  </si>
  <si>
    <t>元請契約の工事番号および工事名</t>
  </si>
  <si>
    <t>累　計</t>
  </si>
  <si>
    <t>（受注者）</t>
    <rPh sb="1" eb="3">
      <t>ジュチュウ</t>
    </rPh>
    <phoneticPr fontId="81"/>
  </si>
  <si>
    <t>経歴書（現場代理人）</t>
  </si>
  <si>
    <t>総工事費</t>
    <rPh sb="0" eb="1">
      <t>ソウ</t>
    </rPh>
    <rPh sb="1" eb="4">
      <t>コウジヒ</t>
    </rPh>
    <phoneticPr fontId="5"/>
  </si>
  <si>
    <t>E</t>
  </si>
  <si>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5"/>
  </si>
  <si>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5"/>
  </si>
  <si>
    <t>建設業退職金共済事業本部</t>
    <rPh sb="0" eb="3">
      <t>ケンセツギョウ</t>
    </rPh>
    <rPh sb="3" eb="6">
      <t>タイショクキン</t>
    </rPh>
    <rPh sb="6" eb="8">
      <t>キョウサイ</t>
    </rPh>
    <rPh sb="8" eb="10">
      <t>ジギョウ</t>
    </rPh>
    <rPh sb="10" eb="12">
      <t>ホンブ</t>
    </rPh>
    <phoneticPr fontId="5"/>
  </si>
  <si>
    <t>税務処理には使用できません。</t>
    <rPh sb="0" eb="2">
      <t>ゼイム</t>
    </rPh>
    <rPh sb="2" eb="4">
      <t>ショリ</t>
    </rPh>
    <rPh sb="6" eb="8">
      <t>シヨウ</t>
    </rPh>
    <phoneticPr fontId="5"/>
  </si>
  <si>
    <t>F欄については「</t>
  </si>
  <si>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5"/>
  </si>
  <si>
    <t>着工</t>
    <rPh sb="0" eb="2">
      <t>チャッコウ</t>
    </rPh>
    <phoneticPr fontId="80"/>
  </si>
  <si>
    <t>(参考)</t>
    <rPh sb="1" eb="3">
      <t>サンコウ</t>
    </rPh>
    <phoneticPr fontId="5"/>
  </si>
  <si>
    <t>主 任
監督員</t>
    <rPh sb="0" eb="1">
      <t>シュ</t>
    </rPh>
    <rPh sb="2" eb="3">
      <t>ニン</t>
    </rPh>
    <rPh sb="4" eb="7">
      <t>カントクイン</t>
    </rPh>
    <phoneticPr fontId="80"/>
  </si>
  <si>
    <t>認定請求書</t>
  </si>
  <si>
    <t>自</t>
    <rPh sb="0" eb="1">
      <t>ジ</t>
    </rPh>
    <phoneticPr fontId="80"/>
  </si>
  <si>
    <t>建設キャリアアップシステム登録情報</t>
    <rPh sb="0" eb="2">
      <t>ケンセツ</t>
    </rPh>
    <rPh sb="13" eb="15">
      <t>トウロク</t>
    </rPh>
    <rPh sb="15" eb="17">
      <t>ジョウホウ</t>
    </rPh>
    <phoneticPr fontId="80"/>
  </si>
  <si>
    <r>
      <t>（直接工事費のうち、材料費 　　　＊＊＊円）</t>
    </r>
    <r>
      <rPr>
        <vertAlign val="superscript"/>
        <sz val="11"/>
        <color rgb="FFFF0000"/>
        <rFont val="ＭＳ 明朝"/>
      </rPr>
      <t>※</t>
    </r>
    <rPh sb="1" eb="6">
      <t>チョクセツコウジヒ</t>
    </rPh>
    <rPh sb="10" eb="13">
      <t>ザイリョウヒ</t>
    </rPh>
    <phoneticPr fontId="80"/>
  </si>
  <si>
    <t>　　</t>
  </si>
  <si>
    <t>本工事を施工する下請負人を含めた</t>
    <rPh sb="0" eb="1">
      <t>ホン</t>
    </rPh>
    <rPh sb="1" eb="3">
      <t>コウジ</t>
    </rPh>
    <rPh sb="4" eb="6">
      <t>セコウ</t>
    </rPh>
    <rPh sb="8" eb="9">
      <t>シタ</t>
    </rPh>
    <rPh sb="9" eb="11">
      <t>ウケオイ</t>
    </rPh>
    <rPh sb="11" eb="12">
      <t>ニン</t>
    </rPh>
    <rPh sb="13" eb="14">
      <t>フク</t>
    </rPh>
    <phoneticPr fontId="80"/>
  </si>
  <si>
    <t>発注者　　　　　（氏名）</t>
    <rPh sb="0" eb="3">
      <t>ハッチュウシャ</t>
    </rPh>
    <rPh sb="9" eb="11">
      <t>シメイ</t>
    </rPh>
    <phoneticPr fontId="80"/>
  </si>
  <si>
    <t>建設キャリアアップシステムへの登録の有無</t>
  </si>
  <si>
    <t>（有）</t>
  </si>
  <si>
    <t>元請負人の建設キャリア
アップシステム事業者ＩＤ</t>
    <rPh sb="0" eb="1">
      <t>モト</t>
    </rPh>
    <rPh sb="1" eb="3">
      <t>ウケオイ</t>
    </rPh>
    <rPh sb="3" eb="4">
      <t>ニン</t>
    </rPh>
    <rPh sb="5" eb="7">
      <t>ケンセツ</t>
    </rPh>
    <rPh sb="19" eb="22">
      <t>ジギョウシャ</t>
    </rPh>
    <phoneticPr fontId="80"/>
  </si>
  <si>
    <t>消費税相当額</t>
    <rPh sb="0" eb="3">
      <t>ショウヒゼイ</t>
    </rPh>
    <rPh sb="3" eb="5">
      <t>ソウトウ</t>
    </rPh>
    <rPh sb="5" eb="6">
      <t>ガク</t>
    </rPh>
    <phoneticPr fontId="5"/>
  </si>
  <si>
    <t>本現場の建設キャリア
アップシステム現場ID</t>
    <rPh sb="0" eb="1">
      <t>ホン</t>
    </rPh>
    <rPh sb="1" eb="3">
      <t>ゲンバ</t>
    </rPh>
    <rPh sb="4" eb="6">
      <t>ケンセツ</t>
    </rPh>
    <rPh sb="18" eb="20">
      <t>ゲンバ</t>
    </rPh>
    <phoneticPr fontId="80"/>
  </si>
  <si>
    <t>　　（注）本文（　　　　）内には検査種類を記入する。</t>
  </si>
  <si>
    <t>□品質</t>
  </si>
  <si>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80"/>
  </si>
  <si>
    <t>段　階　確　認　書</t>
    <rPh sb="0" eb="1">
      <t>ダン</t>
    </rPh>
    <rPh sb="2" eb="3">
      <t>カイ</t>
    </rPh>
    <rPh sb="4" eb="5">
      <t>アキラ</t>
    </rPh>
    <rPh sb="6" eb="7">
      <t>シノブ</t>
    </rPh>
    <rPh sb="8" eb="9">
      <t>ショ</t>
    </rPh>
    <phoneticPr fontId="81"/>
  </si>
  <si>
    <t>標準偏差</t>
  </si>
  <si>
    <t>前年度までの出来高予定額</t>
  </si>
  <si>
    <t>様式－４</t>
    <rPh sb="0" eb="2">
      <t>ヨウシキ</t>
    </rPh>
    <phoneticPr fontId="80"/>
  </si>
  <si>
    <t>（内容）</t>
    <rPh sb="1" eb="3">
      <t>ナイヨウ</t>
    </rPh>
    <phoneticPr fontId="80"/>
  </si>
  <si>
    <t>工期</t>
  </si>
  <si>
    <t>ファックス</t>
  </si>
  <si>
    <t>工事請負契約書第22条による工期の延長を下記のとおり請求します。</t>
    <rPh sb="26" eb="28">
      <t>セイキュウ</t>
    </rPh>
    <phoneticPr fontId="80"/>
  </si>
  <si>
    <t>工事番号および工事名</t>
    <rPh sb="0" eb="2">
      <t>コウジ</t>
    </rPh>
    <rPh sb="2" eb="4">
      <t>バンゴウ</t>
    </rPh>
    <rPh sb="7" eb="9">
      <t>コウジ</t>
    </rPh>
    <rPh sb="9" eb="10">
      <t>メイ</t>
    </rPh>
    <phoneticPr fontId="5"/>
  </si>
  <si>
    <t>工事価格</t>
    <rPh sb="0" eb="4">
      <t>コウジカカク</t>
    </rPh>
    <phoneticPr fontId="5"/>
  </si>
  <si>
    <t>工事箇所</t>
    <rPh sb="0" eb="2">
      <t>コウジ</t>
    </rPh>
    <rPh sb="2" eb="4">
      <t>カショ</t>
    </rPh>
    <phoneticPr fontId="80"/>
  </si>
  <si>
    <t>建設キャリアアップシステム現場ID</t>
    <rPh sb="0" eb="2">
      <t>ケンセツ</t>
    </rPh>
    <rPh sb="13" eb="15">
      <t>ゲンバ</t>
    </rPh>
    <phoneticPr fontId="5"/>
  </si>
  <si>
    <r>
      <t xml:space="preserve">主　任
</t>
    </r>
    <r>
      <rPr>
        <sz val="11"/>
        <color auto="1"/>
        <rFont val="ＭＳ Ｐ明朝"/>
      </rPr>
      <t>監督員</t>
    </r>
    <rPh sb="0" eb="1">
      <t>シュ</t>
    </rPh>
    <rPh sb="2" eb="3">
      <t>ニン</t>
    </rPh>
    <rPh sb="4" eb="7">
      <t>カントクイン</t>
    </rPh>
    <phoneticPr fontId="80"/>
  </si>
  <si>
    <t>工事請負契約書第42条第2項（2）により算出する。</t>
  </si>
  <si>
    <t>作成者（氏名）</t>
  </si>
  <si>
    <t>受注者（元請）</t>
    <rPh sb="0" eb="3">
      <t>ジュチュウシャ</t>
    </rPh>
    <rPh sb="4" eb="5">
      <t>モト</t>
    </rPh>
    <rPh sb="5" eb="6">
      <t>ウ</t>
    </rPh>
    <phoneticPr fontId="5"/>
  </si>
  <si>
    <t>5．その他</t>
  </si>
  <si>
    <t>理由は詳細に記入すること。</t>
  </si>
  <si>
    <t>住　所</t>
    <rPh sb="0" eb="1">
      <t>ジュウ</t>
    </rPh>
    <rPh sb="2" eb="3">
      <t>ショ</t>
    </rPh>
    <phoneticPr fontId="5"/>
  </si>
  <si>
    <t>金　　額</t>
  </si>
  <si>
    <t>共済契約者番号</t>
    <rPh sb="0" eb="2">
      <t>キョウサイ</t>
    </rPh>
    <rPh sb="2" eb="4">
      <t>ケイヤク</t>
    </rPh>
    <rPh sb="4" eb="5">
      <t>シャ</t>
    </rPh>
    <rPh sb="5" eb="7">
      <t>バンゴウ</t>
    </rPh>
    <phoneticPr fontId="5"/>
  </si>
  <si>
    <t>）</t>
  </si>
  <si>
    <t>主任技術者</t>
    <rPh sb="0" eb="2">
      <t>シュニン</t>
    </rPh>
    <rPh sb="2" eb="5">
      <t>ギジュツシャ</t>
    </rPh>
    <phoneticPr fontId="80"/>
  </si>
  <si>
    <t>建設キャリアアップシステム事業者ID</t>
    <rPh sb="0" eb="2">
      <t>ケンセツ</t>
    </rPh>
    <rPh sb="13" eb="15">
      <t>ジギョウ</t>
    </rPh>
    <rPh sb="15" eb="16">
      <t>シャ</t>
    </rPh>
    <phoneticPr fontId="5"/>
  </si>
  <si>
    <t>共済証紙購入額</t>
    <rPh sb="0" eb="2">
      <t>キョウサイ</t>
    </rPh>
    <rPh sb="2" eb="4">
      <t>ショウシ</t>
    </rPh>
    <rPh sb="4" eb="6">
      <t>コウニュウ</t>
    </rPh>
    <rPh sb="6" eb="7">
      <t>ガク</t>
    </rPh>
    <phoneticPr fontId="5"/>
  </si>
  <si>
    <t>証　明  欄</t>
  </si>
  <si>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80"/>
  </si>
  <si>
    <t>変更工程表</t>
    <rPh sb="0" eb="2">
      <t>ヘンコウ</t>
    </rPh>
    <rPh sb="2" eb="5">
      <t>コウテイヒョウ</t>
    </rPh>
    <phoneticPr fontId="80"/>
  </si>
  <si>
    <t>掛金収納書提出用台紙</t>
    <rPh sb="0" eb="1">
      <t>カ</t>
    </rPh>
    <rPh sb="1" eb="2">
      <t>キン</t>
    </rPh>
    <rPh sb="2" eb="4">
      <t>シュウノウ</t>
    </rPh>
    <rPh sb="4" eb="5">
      <t>ショ</t>
    </rPh>
    <rPh sb="5" eb="7">
      <t>テイシュツ</t>
    </rPh>
    <rPh sb="7" eb="8">
      <t>ヨウ</t>
    </rPh>
    <rPh sb="8" eb="10">
      <t>ダイシ</t>
    </rPh>
    <phoneticPr fontId="5"/>
  </si>
  <si>
    <t>掛金収納書を貼る（契約者から発注者用）</t>
  </si>
  <si>
    <t>（現場代理人氏名）</t>
    <rPh sb="6" eb="8">
      <t>シメイ</t>
    </rPh>
    <phoneticPr fontId="82"/>
  </si>
  <si>
    <t>借受人（氏名）</t>
  </si>
  <si>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5"/>
  </si>
  <si>
    <t>様式－２</t>
    <rPh sb="0" eb="2">
      <t>ヨウシキ</t>
    </rPh>
    <phoneticPr fontId="80"/>
  </si>
  <si>
    <t>□３．対象労働者数と当該労働者の就労日数の把握が困難な場合</t>
  </si>
  <si>
    <t>今回請求する金額</t>
  </si>
  <si>
    <t>□受注者</t>
    <rPh sb="1" eb="4">
      <t>ジュチュウシャ</t>
    </rPh>
    <phoneticPr fontId="80"/>
  </si>
  <si>
    <t>備考</t>
    <rPh sb="0" eb="2">
      <t>ビコウ</t>
    </rPh>
    <phoneticPr fontId="80"/>
  </si>
  <si>
    <r>
      <t>（現場管理費のうち、法定福利費   　      円）</t>
    </r>
    <r>
      <rPr>
        <vertAlign val="superscript"/>
        <sz val="11"/>
        <color theme="1"/>
        <rFont val="ＭＳ 明朝"/>
      </rPr>
      <t>※</t>
    </r>
    <rPh sb="1" eb="6">
      <t>ゲンバカンリヒ</t>
    </rPh>
    <rPh sb="10" eb="12">
      <t>ホウテイ</t>
    </rPh>
    <rPh sb="12" eb="14">
      <t>フクリ</t>
    </rPh>
    <rPh sb="14" eb="15">
      <t>ヒ</t>
    </rPh>
    <phoneticPr fontId="80"/>
  </si>
  <si>
    <t>今　回</t>
  </si>
  <si>
    <t>□４．その他</t>
    <rPh sb="5" eb="6">
      <t>タ</t>
    </rPh>
    <phoneticPr fontId="5"/>
  </si>
  <si>
    <t>工事関係書類様式</t>
    <rPh sb="0" eb="6">
      <t>コウジカンケイショルイ</t>
    </rPh>
    <rPh sb="6" eb="8">
      <t>ヨウシキ</t>
    </rPh>
    <phoneticPr fontId="5"/>
  </si>
  <si>
    <t>請負工事既済部分検査請求書</t>
    <rPh sb="0" eb="2">
      <t>ウケオイ</t>
    </rPh>
    <rPh sb="2" eb="4">
      <t>コウジ</t>
    </rPh>
    <rPh sb="10" eb="12">
      <t>セイキュウ</t>
    </rPh>
    <phoneticPr fontId="80"/>
  </si>
  <si>
    <t>入力欄</t>
    <rPh sb="0" eb="2">
      <t>ニュウリョク</t>
    </rPh>
    <rPh sb="2" eb="3">
      <t>ラン</t>
    </rPh>
    <phoneticPr fontId="80"/>
  </si>
  <si>
    <t>購入額の根拠を記入</t>
    <rPh sb="0" eb="3">
      <t>コウニュウガク</t>
    </rPh>
    <rPh sb="4" eb="6">
      <t>コンキョ</t>
    </rPh>
    <rPh sb="7" eb="9">
      <t>キニュウ</t>
    </rPh>
    <phoneticPr fontId="5"/>
  </si>
  <si>
    <t>a"</t>
  </si>
  <si>
    <t>建設キャリアアップシステム登録情報</t>
    <rPh sb="0" eb="2">
      <t>ケンセツ</t>
    </rPh>
    <rPh sb="13" eb="15">
      <t>トウロク</t>
    </rPh>
    <rPh sb="15" eb="17">
      <t>ジョウホウ</t>
    </rPh>
    <phoneticPr fontId="5"/>
  </si>
  <si>
    <t>最大値(差）</t>
    <rPh sb="0" eb="3">
      <t>サイダイチ</t>
    </rPh>
    <rPh sb="4" eb="5">
      <t>サ</t>
    </rPh>
    <phoneticPr fontId="80"/>
  </si>
  <si>
    <t>　共済契約者である元請負人の建設キャリアアップシステム事業者登録の有無　　　 （　有　・ 無　）</t>
  </si>
  <si>
    <t>　本工事について、現場・契約情報の建設キャリアアップシステムへの登録の有無　 （　有　・ 無　）</t>
  </si>
  <si>
    <t>　 ・連絡先等</t>
    <rPh sb="3" eb="5">
      <t>レンラク</t>
    </rPh>
    <rPh sb="5" eb="6">
      <t>サキ</t>
    </rPh>
    <rPh sb="6" eb="7">
      <t>トウ</t>
    </rPh>
    <phoneticPr fontId="80"/>
  </si>
  <si>
    <t>　本工事について、カードリーダーの設置等、就業履歴が蓄積可能な環境の有無  　 （　有　・ 無　）</t>
  </si>
  <si>
    <t>様式－５(1)</t>
    <rPh sb="0" eb="2">
      <t>ヨウシキ</t>
    </rPh>
    <phoneticPr fontId="81"/>
  </si>
  <si>
    <t>　　　　　　　　　　　　　　　　　　　記</t>
  </si>
  <si>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85"/>
  </si>
  <si>
    <t>請求書</t>
    <rPh sb="0" eb="3">
      <t>セイキュウショ</t>
    </rPh>
    <phoneticPr fontId="81"/>
  </si>
  <si>
    <t>工　事　名</t>
  </si>
  <si>
    <t>（注）</t>
  </si>
  <si>
    <t>総額</t>
    <rPh sb="0" eb="2">
      <t>ソウガク</t>
    </rPh>
    <phoneticPr fontId="81"/>
  </si>
  <si>
    <t>指定部分に係る検査年月日</t>
  </si>
  <si>
    <t>最 大 値</t>
  </si>
  <si>
    <t>（氏名）</t>
  </si>
  <si>
    <t>工  事  場  所</t>
  </si>
  <si>
    <t>下記のとおり請求します。</t>
  </si>
  <si>
    <t>事 故 の 概 要</t>
    <rPh sb="0" eb="1">
      <t>ジ</t>
    </rPh>
    <rPh sb="2" eb="3">
      <t>ユエ</t>
    </rPh>
    <rPh sb="6" eb="7">
      <t>オオムネ</t>
    </rPh>
    <rPh sb="8" eb="9">
      <t>ヨウ</t>
    </rPh>
    <phoneticPr fontId="80"/>
  </si>
  <si>
    <t>記</t>
    <rPh sb="0" eb="1">
      <t>キ</t>
    </rPh>
    <phoneticPr fontId="81"/>
  </si>
  <si>
    <t>最 多 値</t>
  </si>
  <si>
    <t>￥</t>
  </si>
  <si>
    <t>ただし、次の工事の(</t>
  </si>
  <si>
    <t>工事名</t>
  </si>
  <si>
    <t>認　　定　　請　　求　　書</t>
  </si>
  <si>
    <t>契約日</t>
  </si>
  <si>
    <t>　　　　　　　</t>
  </si>
  <si>
    <t>契約金額</t>
  </si>
  <si>
    <t>品質管理図表</t>
  </si>
  <si>
    <t>振込希望金融機関名</t>
  </si>
  <si>
    <t>7.</t>
  </si>
  <si>
    <t>預金の種別</t>
  </si>
  <si>
    <t>測定者</t>
  </si>
  <si>
    <t>口座番号</t>
  </si>
  <si>
    <t>フリガナ</t>
  </si>
  <si>
    <t>年</t>
  </si>
  <si>
    <t xml:space="preserve">                                                                                                     </t>
  </si>
  <si>
    <t>　　　期　　　　　限</t>
  </si>
  <si>
    <t>指　定　部　分　引　渡　書</t>
  </si>
  <si>
    <t>（　　　）には前払金、中間前払金、部分払金、指定部分完済払金、完成代金の別を記入すること。</t>
  </si>
  <si>
    <t>3．</t>
  </si>
  <si>
    <t>指定部分完済払代金を請求する場合には、請求内訳書（指定部分払の場合）を添付すること。</t>
  </si>
  <si>
    <t>\</t>
  </si>
  <si>
    <t>・交通事故防止の工夫</t>
  </si>
  <si>
    <t>様式－５(2)</t>
    <rPh sb="0" eb="2">
      <t>ヨウシキ</t>
    </rPh>
    <phoneticPr fontId="81"/>
  </si>
  <si>
    <t>（部分払の場合）</t>
    <rPh sb="1" eb="3">
      <t>ブブン</t>
    </rPh>
    <rPh sb="3" eb="4">
      <t>バラ</t>
    </rPh>
    <rPh sb="5" eb="7">
      <t>バアイ</t>
    </rPh>
    <phoneticPr fontId="81"/>
  </si>
  <si>
    <t>必要により下記書類を添付すること。</t>
  </si>
  <si>
    <t>請　　求　　内　　訳　　書</t>
  </si>
  <si>
    <t>C</t>
  </si>
  <si>
    <t>1.</t>
  </si>
  <si>
    <t>（A）</t>
  </si>
  <si>
    <t>様式－３２</t>
    <rPh sb="0" eb="2">
      <t>ヨウシキ</t>
    </rPh>
    <phoneticPr fontId="80"/>
  </si>
  <si>
    <t>確 認 細 別</t>
    <rPh sb="0" eb="1">
      <t>アキラ</t>
    </rPh>
    <rPh sb="2" eb="3">
      <t>シノブ</t>
    </rPh>
    <rPh sb="4" eb="5">
      <t>ホソ</t>
    </rPh>
    <rPh sb="6" eb="7">
      <t>ベツ</t>
    </rPh>
    <phoneticPr fontId="81"/>
  </si>
  <si>
    <t>2.</t>
  </si>
  <si>
    <t>建設機械借用・返納書</t>
    <rPh sb="0" eb="2">
      <t>ケンセツ</t>
    </rPh>
    <rPh sb="2" eb="4">
      <t>キカイ</t>
    </rPh>
    <rPh sb="4" eb="6">
      <t>シャクヨウ</t>
    </rPh>
    <rPh sb="7" eb="9">
      <t>ヘンノウ</t>
    </rPh>
    <rPh sb="9" eb="10">
      <t>ショ</t>
    </rPh>
    <phoneticPr fontId="80"/>
  </si>
  <si>
    <t>前払金額</t>
  </si>
  <si>
    <t>性　別</t>
  </si>
  <si>
    <t>（B）</t>
  </si>
  <si>
    <t>3.</t>
  </si>
  <si>
    <t>出来高金額</t>
  </si>
  <si>
    <t>（C）</t>
  </si>
  <si>
    <t>前回までの出来高金額</t>
    <rPh sb="0" eb="2">
      <t>ゼンカイ</t>
    </rPh>
    <rPh sb="5" eb="8">
      <t>デキダカ</t>
    </rPh>
    <rPh sb="8" eb="10">
      <t>キンガク</t>
    </rPh>
    <phoneticPr fontId="81"/>
  </si>
  <si>
    <t>引渡し立会者</t>
    <rPh sb="0" eb="2">
      <t>ヒキワタ</t>
    </rPh>
    <rPh sb="3" eb="5">
      <t>タチア</t>
    </rPh>
    <rPh sb="5" eb="6">
      <t>シャ</t>
    </rPh>
    <phoneticPr fontId="80"/>
  </si>
  <si>
    <t>（D）</t>
  </si>
  <si>
    <t>□地域への貢献等</t>
  </si>
  <si>
    <t>評価面積</t>
    <rPh sb="0" eb="2">
      <t>ヒョウカ</t>
    </rPh>
    <rPh sb="2" eb="4">
      <t>メンセキ</t>
    </rPh>
    <phoneticPr fontId="80"/>
  </si>
  <si>
    <t>5.</t>
  </si>
  <si>
    <t>今回の出来高金額</t>
    <rPh sb="0" eb="2">
      <t>コンカイ</t>
    </rPh>
    <rPh sb="3" eb="6">
      <t>デキダカ</t>
    </rPh>
    <rPh sb="6" eb="8">
      <t>キンガク</t>
    </rPh>
    <phoneticPr fontId="80"/>
  </si>
  <si>
    <t>月　　別</t>
    <rPh sb="0" eb="1">
      <t>ツキ</t>
    </rPh>
    <rPh sb="3" eb="4">
      <t>ベツ</t>
    </rPh>
    <phoneticPr fontId="81"/>
  </si>
  <si>
    <t>（E=C-D）</t>
  </si>
  <si>
    <t>(E×(9/10-B/A))</t>
  </si>
  <si>
    <t>工　　　　　期</t>
  </si>
  <si>
    <t>備　　　考</t>
  </si>
  <si>
    <t>現住所</t>
    <rPh sb="0" eb="3">
      <t>ゲンジュウショ</t>
    </rPh>
    <phoneticPr fontId="80"/>
  </si>
  <si>
    <t>本文の年月日は実際に完成した年月日を記載する</t>
    <rPh sb="0" eb="2">
      <t>ホンブン</t>
    </rPh>
    <rPh sb="18" eb="20">
      <t>キサイ</t>
    </rPh>
    <phoneticPr fontId="80"/>
  </si>
  <si>
    <t>6.</t>
  </si>
  <si>
    <t>確 認 種 別</t>
    <rPh sb="0" eb="1">
      <t>アキラ</t>
    </rPh>
    <rPh sb="2" eb="3">
      <t>シノブ</t>
    </rPh>
    <rPh sb="4" eb="5">
      <t>タネ</t>
    </rPh>
    <rPh sb="6" eb="7">
      <t>ベツ</t>
    </rPh>
    <phoneticPr fontId="81"/>
  </si>
  <si>
    <t>B/A=</t>
  </si>
  <si>
    <t>ロ</t>
  </si>
  <si>
    <t>その他</t>
    <rPh sb="2" eb="3">
      <t>タ</t>
    </rPh>
    <phoneticPr fontId="81"/>
  </si>
  <si>
    <t>工 事 出 来 高 内 訳 書</t>
    <rPh sb="8" eb="9">
      <t>タカ</t>
    </rPh>
    <phoneticPr fontId="80"/>
  </si>
  <si>
    <t>％</t>
  </si>
  <si>
    <t>使用数量</t>
  </si>
  <si>
    <t>≒</t>
  </si>
  <si>
    <t>検査年月日</t>
  </si>
  <si>
    <t>（6）欄の末尾にはB/Aの割合を記入すること。ただし、B/Aの率は1％未満は切上げ、今回請求する金額は1,000円単位に切り下げて丸めること。</t>
  </si>
  <si>
    <t>c"</t>
  </si>
  <si>
    <t>契　　約　　日</t>
  </si>
  <si>
    <t>様式－５(3)</t>
    <rPh sb="0" eb="2">
      <t>ヨウシキ</t>
    </rPh>
    <phoneticPr fontId="81"/>
  </si>
  <si>
    <t>区　　　　分</t>
  </si>
  <si>
    <t>出来高金額　</t>
  </si>
  <si>
    <t>A</t>
  </si>
  <si>
    <t>今回請求する年度までの各年度の出来高と予定額の総額</t>
  </si>
  <si>
    <t>種別</t>
  </si>
  <si>
    <t>B</t>
  </si>
  <si>
    <t>協議　・　承諾</t>
    <rPh sb="0" eb="2">
      <t>キョウギ</t>
    </rPh>
    <rPh sb="5" eb="7">
      <t>ショウダク</t>
    </rPh>
    <phoneticPr fontId="80"/>
  </si>
  <si>
    <t>前回までの受領済額</t>
    <rPh sb="0" eb="2">
      <t>ゼンカイ</t>
    </rPh>
    <rPh sb="5" eb="7">
      <t>ジュリョウ</t>
    </rPh>
    <rPh sb="7" eb="8">
      <t>ズ</t>
    </rPh>
    <rPh sb="8" eb="9">
      <t>ガク</t>
    </rPh>
    <phoneticPr fontId="81"/>
  </si>
  <si>
    <t>下記のとおり施工段階の予定時期を報告いたします。</t>
    <rPh sb="0" eb="2">
      <t>カキ</t>
    </rPh>
    <rPh sb="6" eb="8">
      <t>セコウ</t>
    </rPh>
    <rPh sb="8" eb="10">
      <t>ダンカイ</t>
    </rPh>
    <rPh sb="11" eb="13">
      <t>ヨテイ</t>
    </rPh>
    <rPh sb="13" eb="15">
      <t>ジキ</t>
    </rPh>
    <rPh sb="16" eb="18">
      <t>ホウコク</t>
    </rPh>
    <phoneticPr fontId="81"/>
  </si>
  <si>
    <t>株式会社　◆◆◆◆◆</t>
    <rPh sb="0" eb="4">
      <t>カブシキガイシャ</t>
    </rPh>
    <phoneticPr fontId="80"/>
  </si>
  <si>
    <t>D</t>
  </si>
  <si>
    <t>請求し得る金額
C－D-｛（A－E×F）｝</t>
  </si>
  <si>
    <t>前年度までの出来高予定額＋
出来高超過</t>
    <rPh sb="0" eb="3">
      <t>ゼンネンド</t>
    </rPh>
    <rPh sb="6" eb="9">
      <t>デキダカ</t>
    </rPh>
    <rPh sb="9" eb="11">
      <t>ヨテイ</t>
    </rPh>
    <rPh sb="11" eb="12">
      <t>ガク</t>
    </rPh>
    <rPh sb="14" eb="17">
      <t>デキダカ</t>
    </rPh>
    <rPh sb="17" eb="19">
      <t>チョウカ</t>
    </rPh>
    <phoneticPr fontId="81"/>
  </si>
  <si>
    <t>様式－３１ー２</t>
    <rPh sb="0" eb="2">
      <t>ヨウシキ</t>
    </rPh>
    <phoneticPr fontId="80"/>
  </si>
  <si>
    <t>出来高超過</t>
  </si>
  <si>
    <t>入札公告・入札説明書の履行名称</t>
    <rPh sb="11" eb="15">
      <t>リコウメ</t>
    </rPh>
    <phoneticPr fontId="5"/>
  </si>
  <si>
    <t>受注者名</t>
    <rPh sb="0" eb="3">
      <t>ジュチュウシャ</t>
    </rPh>
    <phoneticPr fontId="80"/>
  </si>
  <si>
    <t>・様式で個別に記入が必要な項目については、直接入力または手書きによりご記入下さい。</t>
  </si>
  <si>
    <t>当該年度の前払金/
当該年度の出来高予定額</t>
  </si>
  <si>
    <t>a'</t>
  </si>
  <si>
    <t>F</t>
  </si>
  <si>
    <t>%</t>
  </si>
  <si>
    <t>G</t>
  </si>
  <si>
    <t>A≧Bの場合は、C～Gまでは記入しない。</t>
  </si>
  <si>
    <t>□受理</t>
    <rPh sb="1" eb="3">
      <t>ジュリ</t>
    </rPh>
    <phoneticPr fontId="80"/>
  </si>
  <si>
    <t>令和8年10月30日であれば「2026/10/30」と記入して下さい</t>
    <rPh sb="0" eb="2">
      <t>レイワ</t>
    </rPh>
    <rPh sb="3" eb="4">
      <t>ネン</t>
    </rPh>
    <rPh sb="6" eb="7">
      <t>ガツ</t>
    </rPh>
    <rPh sb="9" eb="10">
      <t>ニチ</t>
    </rPh>
    <rPh sb="27" eb="29">
      <t>キニュウ</t>
    </rPh>
    <rPh sb="31" eb="32">
      <t>クダ</t>
    </rPh>
    <phoneticPr fontId="80"/>
  </si>
  <si>
    <r>
      <t>（直接工事費のうち、労務費    　     円）</t>
    </r>
    <r>
      <rPr>
        <vertAlign val="superscript"/>
        <sz val="11"/>
        <color theme="1"/>
        <rFont val="ＭＳ 明朝"/>
      </rPr>
      <t>※</t>
    </r>
    <rPh sb="5" eb="8">
      <t>ザイリョウヒ</t>
    </rPh>
    <rPh sb="10" eb="12">
      <t>ロウム</t>
    </rPh>
    <phoneticPr fontId="80"/>
  </si>
  <si>
    <t>C欄の金額は、円以下銭まで算出すること。</t>
  </si>
  <si>
    <t>工期</t>
    <rPh sb="0" eb="1">
      <t>コウ</t>
    </rPh>
    <rPh sb="1" eb="2">
      <t>キ</t>
    </rPh>
    <phoneticPr fontId="81"/>
  </si>
  <si>
    <t>今回請求する金額は、千円未満を切り捨てること。</t>
  </si>
  <si>
    <t>情報の通報者名</t>
    <rPh sb="3" eb="6">
      <t>ツウホウシャ</t>
    </rPh>
    <rPh sb="6" eb="7">
      <t>メイ</t>
    </rPh>
    <phoneticPr fontId="80"/>
  </si>
  <si>
    <t>イ</t>
  </si>
  <si>
    <t>□協議</t>
    <rPh sb="1" eb="3">
      <t>キョウギ</t>
    </rPh>
    <phoneticPr fontId="80"/>
  </si>
  <si>
    <t>改定日</t>
    <rPh sb="0" eb="3">
      <t>カイテイビ</t>
    </rPh>
    <phoneticPr fontId="5"/>
  </si>
  <si>
    <t>担当監督員</t>
    <rPh sb="0" eb="2">
      <t>タントウ</t>
    </rPh>
    <rPh sb="2" eb="5">
      <t>カントクイン</t>
    </rPh>
    <phoneticPr fontId="80"/>
  </si>
  <si>
    <t>D欄については「前年度会計年度までの受領金額」とする。</t>
  </si>
  <si>
    <t>様式－９</t>
    <rPh sb="0" eb="2">
      <t>ヨウシキ</t>
    </rPh>
    <phoneticPr fontId="80"/>
  </si>
  <si>
    <t>E欄については「前年度までの出来高予定額」とする。</t>
  </si>
  <si>
    <t>ハ</t>
  </si>
  <si>
    <t>」</t>
  </si>
  <si>
    <t>当該会計年度の出来高予定額</t>
  </si>
  <si>
    <t>単位</t>
  </si>
  <si>
    <t>□安全衛生</t>
  </si>
  <si>
    <t>様式－５(4)</t>
    <rPh sb="0" eb="2">
      <t>ヨウシキ</t>
    </rPh>
    <phoneticPr fontId="81"/>
  </si>
  <si>
    <t>　　　工  　事　　名</t>
  </si>
  <si>
    <t>（指定部分払の場合）</t>
    <rPh sb="1" eb="3">
      <t>シテイ</t>
    </rPh>
    <rPh sb="3" eb="5">
      <t>ブブン</t>
    </rPh>
    <rPh sb="5" eb="6">
      <t>バライ</t>
    </rPh>
    <rPh sb="7" eb="9">
      <t>バアイ</t>
    </rPh>
    <phoneticPr fontId="81"/>
  </si>
  <si>
    <t>法面
標高較差</t>
    <rPh sb="0" eb="2">
      <t>ノリメン</t>
    </rPh>
    <rPh sb="3" eb="5">
      <t>ヒョウコウ</t>
    </rPh>
    <rPh sb="5" eb="7">
      <t>コウサ</t>
    </rPh>
    <phoneticPr fontId="80"/>
  </si>
  <si>
    <t>名称</t>
    <rPh sb="0" eb="2">
      <t>メイショウ</t>
    </rPh>
    <phoneticPr fontId="81"/>
  </si>
  <si>
    <t>指定部分</t>
    <rPh sb="0" eb="2">
      <t>シテイ</t>
    </rPh>
    <rPh sb="2" eb="4">
      <t>ブブン</t>
    </rPh>
    <phoneticPr fontId="81"/>
  </si>
  <si>
    <t>b"</t>
  </si>
  <si>
    <t>工事請負契約書第38条第6項及び第7項により算出</t>
    <rPh sb="14" eb="15">
      <t>オヨ</t>
    </rPh>
    <rPh sb="16" eb="17">
      <t>ダイ</t>
    </rPh>
    <rPh sb="18" eb="19">
      <t>コウ</t>
    </rPh>
    <phoneticPr fontId="81"/>
  </si>
  <si>
    <t>d'</t>
  </si>
  <si>
    <t>b'＝a'/A×B（円未満は切り上げること）</t>
  </si>
  <si>
    <t>b"＝B－b'</t>
  </si>
  <si>
    <t>D＝a'－b'-c'</t>
  </si>
  <si>
    <t>工　期</t>
  </si>
  <si>
    <t>機械番号</t>
    <rPh sb="0" eb="2">
      <t>キカイ</t>
    </rPh>
    <rPh sb="2" eb="4">
      <t>バンゴウ</t>
    </rPh>
    <phoneticPr fontId="80"/>
  </si>
  <si>
    <t>様式－２３</t>
    <rPh sb="0" eb="2">
      <t>ヨウシキ</t>
    </rPh>
    <phoneticPr fontId="81"/>
  </si>
  <si>
    <t>・試行技術の活用</t>
  </si>
  <si>
    <t>受注者</t>
  </si>
  <si>
    <t>工　　　　　　　　　期</t>
  </si>
  <si>
    <t>工事の部分使用について</t>
  </si>
  <si>
    <t>現　場　発　生　品　調　書</t>
  </si>
  <si>
    <t>　　　　　　　　　　　　　　　　　　　（受注者）</t>
    <rPh sb="20" eb="23">
      <t>ジュチュウシャ</t>
    </rPh>
    <phoneticPr fontId="80"/>
  </si>
  <si>
    <t>入札公告・入札説明書の発注者</t>
    <rPh sb="5" eb="10">
      <t>ニュウサツ</t>
    </rPh>
    <phoneticPr fontId="5"/>
  </si>
  <si>
    <t>受信者：</t>
  </si>
  <si>
    <t>令和8年4月1日であれば「2026/4/1」と記入して下さい</t>
    <rPh sb="0" eb="2">
      <t>レイワ</t>
    </rPh>
    <rPh sb="3" eb="4">
      <t>ネン</t>
    </rPh>
    <rPh sb="5" eb="6">
      <t>ガツ</t>
    </rPh>
    <rPh sb="7" eb="8">
      <t>ニチ</t>
    </rPh>
    <rPh sb="23" eb="25">
      <t>キニュウ</t>
    </rPh>
    <rPh sb="27" eb="28">
      <t>クダ</t>
    </rPh>
    <phoneticPr fontId="80"/>
  </si>
  <si>
    <t>材　料　確　認　書</t>
    <rPh sb="8" eb="9">
      <t>ショ</t>
    </rPh>
    <phoneticPr fontId="80"/>
  </si>
  <si>
    <t>指定部分に係る工期</t>
  </si>
  <si>
    <t>様式－５（１）</t>
    <rPh sb="0" eb="2">
      <t>ヨウシキ</t>
    </rPh>
    <phoneticPr fontId="80"/>
  </si>
  <si>
    <t>データ数</t>
    <rPh sb="3" eb="4">
      <t>スウ</t>
    </rPh>
    <phoneticPr fontId="80"/>
  </si>
  <si>
    <t>3．使用期間</t>
  </si>
  <si>
    <t>・施工に伴う器具、工具、装置等の工夫</t>
  </si>
  <si>
    <t>請 負 工 事 既 済 部 分 検 査 請 求 書</t>
  </si>
  <si>
    <t>・入力欄（着色部）の項目に入力すると各様式に反映されます（誤りのないようにご注意下さい）</t>
    <rPh sb="18" eb="19">
      <t>カク</t>
    </rPh>
    <phoneticPr fontId="5"/>
  </si>
  <si>
    <t>差</t>
  </si>
  <si>
    <t>規　　格</t>
  </si>
  <si>
    <t xml:space="preserve">                                                                                  </t>
  </si>
  <si>
    <t>経歴書（技術者）</t>
  </si>
  <si>
    <t>規　格</t>
  </si>
  <si>
    <t>工 事 打 合 せ 簿</t>
    <rPh sb="0" eb="1">
      <t>コウ</t>
    </rPh>
    <rPh sb="2" eb="3">
      <t>コト</t>
    </rPh>
    <rPh sb="4" eb="5">
      <t>ダ</t>
    </rPh>
    <rPh sb="6" eb="7">
      <t>ゴウ</t>
    </rPh>
    <rPh sb="10" eb="11">
      <t>ボ</t>
    </rPh>
    <phoneticPr fontId="80"/>
  </si>
  <si>
    <t>・鉄筋、コンクリート二次製品等使用材料の工夫</t>
  </si>
  <si>
    <t>□発注者</t>
    <rPh sb="1" eb="4">
      <t>ハッチュウシャ</t>
    </rPh>
    <phoneticPr fontId="80"/>
  </si>
  <si>
    <t>発議事項</t>
    <rPh sb="0" eb="2">
      <t>ハツギ</t>
    </rPh>
    <rPh sb="2" eb="4">
      <t>ジコウ</t>
    </rPh>
    <phoneticPr fontId="80"/>
  </si>
  <si>
    <t>単位</t>
    <rPh sb="0" eb="2">
      <t>タンイ</t>
    </rPh>
    <phoneticPr fontId="80"/>
  </si>
  <si>
    <t>　□指示　　　□協議　　　□通知　　　□承諾　　　□報告　　　□提出</t>
    <rPh sb="2" eb="4">
      <t>シジ</t>
    </rPh>
    <rPh sb="8" eb="10">
      <t>キョウギ</t>
    </rPh>
    <rPh sb="14" eb="16">
      <t>ツウチ</t>
    </rPh>
    <rPh sb="20" eb="22">
      <t>ショウダク</t>
    </rPh>
    <rPh sb="26" eb="28">
      <t>ホウコク</t>
    </rPh>
    <rPh sb="32" eb="34">
      <t>テイシュツ</t>
    </rPh>
    <phoneticPr fontId="80"/>
  </si>
  <si>
    <t>添付図</t>
    <rPh sb="0" eb="2">
      <t>テンプ</t>
    </rPh>
    <rPh sb="2" eb="3">
      <t>ズ</t>
    </rPh>
    <phoneticPr fontId="80"/>
  </si>
  <si>
    <t>葉、その他添付図書</t>
    <rPh sb="0" eb="1">
      <t>ハ</t>
    </rPh>
    <rPh sb="4" eb="5">
      <t>タ</t>
    </rPh>
    <rPh sb="5" eb="7">
      <t>テンプ</t>
    </rPh>
    <rPh sb="7" eb="9">
      <t>トショ</t>
    </rPh>
    <phoneticPr fontId="80"/>
  </si>
  <si>
    <t>発注者</t>
    <rPh sb="0" eb="3">
      <t>ハッチュウシャ</t>
    </rPh>
    <phoneticPr fontId="80"/>
  </si>
  <si>
    <t>□指示</t>
    <rPh sb="1" eb="3">
      <t>シジ</t>
    </rPh>
    <phoneticPr fontId="80"/>
  </si>
  <si>
    <t>□承諾</t>
    <rPh sb="1" eb="3">
      <t>ショウダク</t>
    </rPh>
    <phoneticPr fontId="80"/>
  </si>
  <si>
    <t>します。</t>
  </si>
  <si>
    <t>太田市◆◆町◆◆番地</t>
    <rPh sb="0" eb="2">
      <t>オオタ</t>
    </rPh>
    <rPh sb="2" eb="3">
      <t>シ</t>
    </rPh>
    <rPh sb="5" eb="6">
      <t>マチ</t>
    </rPh>
    <rPh sb="8" eb="10">
      <t>バンチ</t>
    </rPh>
    <phoneticPr fontId="80"/>
  </si>
  <si>
    <t>処理</t>
    <rPh sb="0" eb="2">
      <t>ショリ</t>
    </rPh>
    <phoneticPr fontId="80"/>
  </si>
  <si>
    <t>契　約　月　日</t>
  </si>
  <si>
    <t>完成通知書</t>
    <rPh sb="0" eb="2">
      <t>カンセイ</t>
    </rPh>
    <rPh sb="2" eb="4">
      <t>ツウチ</t>
    </rPh>
    <rPh sb="4" eb="5">
      <t>ショ</t>
    </rPh>
    <phoneticPr fontId="80"/>
  </si>
  <si>
    <t>・</t>
  </si>
  <si>
    <t>通　　知　　書</t>
    <rPh sb="0" eb="1">
      <t>ツウ</t>
    </rPh>
    <rPh sb="3" eb="4">
      <t>チ</t>
    </rPh>
    <rPh sb="6" eb="7">
      <t>ショ</t>
    </rPh>
    <phoneticPr fontId="81"/>
  </si>
  <si>
    <t>受注者</t>
    <rPh sb="0" eb="3">
      <t>ジュチュウシャシャ</t>
    </rPh>
    <phoneticPr fontId="80"/>
  </si>
  <si>
    <t>細　　　別</t>
    <rPh sb="0" eb="1">
      <t>ホソ</t>
    </rPh>
    <rPh sb="4" eb="5">
      <t>ベツ</t>
    </rPh>
    <phoneticPr fontId="81"/>
  </si>
  <si>
    <t>回答</t>
    <rPh sb="0" eb="2">
      <t>カイトウ</t>
    </rPh>
    <phoneticPr fontId="80"/>
  </si>
  <si>
    <t>物品管理簿登記</t>
  </si>
  <si>
    <t>□その他</t>
  </si>
  <si>
    <t>様式－２３</t>
    <rPh sb="0" eb="2">
      <t>ヨウシキ</t>
    </rPh>
    <phoneticPr fontId="80"/>
  </si>
  <si>
    <t>工　　 事　　 名</t>
  </si>
  <si>
    <t>・仮設備計画の工夫</t>
  </si>
  <si>
    <t>契約数量（Ａ）</t>
  </si>
  <si>
    <t>・環境保全の工夫　等</t>
  </si>
  <si>
    <t>監督員</t>
    <rPh sb="0" eb="3">
      <t>カントクイン</t>
    </rPh>
    <phoneticPr fontId="80"/>
  </si>
  <si>
    <t>請　負　代　金　額</t>
  </si>
  <si>
    <t>現　場
代理人</t>
    <rPh sb="0" eb="1">
      <t>ウツツ</t>
    </rPh>
    <rPh sb="2" eb="3">
      <t>バ</t>
    </rPh>
    <rPh sb="4" eb="7">
      <t>ダイリニン</t>
    </rPh>
    <phoneticPr fontId="80"/>
  </si>
  <si>
    <t>都道府県名から記入</t>
    <rPh sb="0" eb="5">
      <t>トドウフ</t>
    </rPh>
    <rPh sb="7" eb="9">
      <t>キニュウ</t>
    </rPh>
    <phoneticPr fontId="5"/>
  </si>
  <si>
    <t>写真、図面等</t>
  </si>
  <si>
    <t>主　任
（監　理）
技術者</t>
    <rPh sb="0" eb="1">
      <t>シュ</t>
    </rPh>
    <rPh sb="2" eb="3">
      <t>ニン</t>
    </rPh>
    <rPh sb="5" eb="6">
      <t>ラン</t>
    </rPh>
    <rPh sb="7" eb="8">
      <t>リ</t>
    </rPh>
    <rPh sb="10" eb="13">
      <t>ギジュツシャ</t>
    </rPh>
    <phoneticPr fontId="80"/>
  </si>
  <si>
    <t>被害の程度　</t>
  </si>
  <si>
    <t>記</t>
    <rPh sb="0" eb="1">
      <t>キ</t>
    </rPh>
    <phoneticPr fontId="80"/>
  </si>
  <si>
    <t>材料名</t>
    <rPh sb="0" eb="2">
      <t>ザイリョウ</t>
    </rPh>
    <rPh sb="2" eb="3">
      <t>メイ</t>
    </rPh>
    <phoneticPr fontId="80"/>
  </si>
  <si>
    <t>確　　認　　欄</t>
    <rPh sb="0" eb="1">
      <t>アキラ</t>
    </rPh>
    <rPh sb="3" eb="4">
      <t>シノブ</t>
    </rPh>
    <rPh sb="6" eb="7">
      <t>ラン</t>
    </rPh>
    <phoneticPr fontId="80"/>
  </si>
  <si>
    <t>確認年月日</t>
    <rPh sb="0" eb="2">
      <t>カクニン</t>
    </rPh>
    <rPh sb="2" eb="5">
      <t>ネンガッピ</t>
    </rPh>
    <phoneticPr fontId="80"/>
  </si>
  <si>
    <t>確認方法</t>
    <rPh sb="0" eb="2">
      <t>カクニン</t>
    </rPh>
    <rPh sb="2" eb="4">
      <t>ホウホウ</t>
    </rPh>
    <phoneticPr fontId="80"/>
  </si>
  <si>
    <t>確認印</t>
    <rPh sb="0" eb="3">
      <t>カクニンイン</t>
    </rPh>
    <phoneticPr fontId="80"/>
  </si>
  <si>
    <t>様式－１１</t>
    <rPh sb="0" eb="2">
      <t>ヨウシキ</t>
    </rPh>
    <phoneticPr fontId="81"/>
  </si>
  <si>
    <t>受注者名：</t>
    <rPh sb="0" eb="3">
      <t>ジュチュウシャ</t>
    </rPh>
    <rPh sb="3" eb="4">
      <t>メイ</t>
    </rPh>
    <phoneticPr fontId="81"/>
  </si>
  <si>
    <t>・コンクリート二次製品等の代替材の適用</t>
  </si>
  <si>
    <t>現場代理人名等：</t>
    <rPh sb="0" eb="2">
      <t>ゲンバ</t>
    </rPh>
    <rPh sb="2" eb="5">
      <t>ダイリニン</t>
    </rPh>
    <rPh sb="5" eb="6">
      <t>ナ</t>
    </rPh>
    <rPh sb="6" eb="7">
      <t>ナド</t>
    </rPh>
    <phoneticPr fontId="81"/>
  </si>
  <si>
    <t>確認時期項目</t>
    <rPh sb="0" eb="2">
      <t>カクニン</t>
    </rPh>
    <rPh sb="2" eb="4">
      <t>ジキ</t>
    </rPh>
    <rPh sb="4" eb="6">
      <t>コウモク</t>
    </rPh>
    <phoneticPr fontId="81"/>
  </si>
  <si>
    <t>様式－３１</t>
    <rPh sb="0" eb="2">
      <t>ヨウシキ</t>
    </rPh>
    <phoneticPr fontId="80"/>
  </si>
  <si>
    <r>
      <t>下記種別について、段階確認を行う予定であるので通知</t>
    </r>
    <r>
      <rPr>
        <sz val="11"/>
        <color auto="1"/>
        <rFont val="ＭＳ Ｐゴシック"/>
      </rPr>
      <t>します。</t>
    </r>
    <rPh sb="0" eb="2">
      <t>カキ</t>
    </rPh>
    <rPh sb="2" eb="4">
      <t>シュベツ</t>
    </rPh>
    <rPh sb="9" eb="11">
      <t>ダンカイ</t>
    </rPh>
    <rPh sb="11" eb="13">
      <t>カクニン</t>
    </rPh>
    <rPh sb="14" eb="15">
      <t>オコナ</t>
    </rPh>
    <rPh sb="16" eb="18">
      <t>ヨテイ</t>
    </rPh>
    <rPh sb="23" eb="25">
      <t>ツウチ</t>
    </rPh>
    <phoneticPr fontId="81"/>
  </si>
  <si>
    <t>監督職員名：</t>
    <rPh sb="0" eb="2">
      <t>カントク</t>
    </rPh>
    <rPh sb="2" eb="4">
      <t>ショクイン</t>
    </rPh>
    <rPh sb="4" eb="5">
      <t>ナ</t>
    </rPh>
    <phoneticPr fontId="81"/>
  </si>
  <si>
    <t>確認実施日等</t>
    <rPh sb="0" eb="2">
      <t>カクニン</t>
    </rPh>
    <rPh sb="2" eb="5">
      <t>ジッシビ</t>
    </rPh>
    <rPh sb="5" eb="6">
      <t>ナド</t>
    </rPh>
    <phoneticPr fontId="81"/>
  </si>
  <si>
    <t>請負代金相当額は出来高金額（工事請負契約書第38条第2項に基づく既済部分検査後の協議済額）とする。</t>
  </si>
  <si>
    <t>　　　契　　　　　約</t>
  </si>
  <si>
    <t>直接工事費</t>
    <rPh sb="0" eb="2">
      <t>チョクセツ</t>
    </rPh>
    <rPh sb="2" eb="5">
      <t>コウジヒ</t>
    </rPh>
    <phoneticPr fontId="80"/>
  </si>
  <si>
    <t>確　　認　　書</t>
    <rPh sb="0" eb="1">
      <t>アキラ</t>
    </rPh>
    <rPh sb="3" eb="4">
      <t>シノブ</t>
    </rPh>
    <rPh sb="6" eb="7">
      <t>ショ</t>
    </rPh>
    <phoneticPr fontId="81"/>
  </si>
  <si>
    <t>事　　故　　速　　報　　（第　　報）</t>
  </si>
  <si>
    <t>（受注者名、第三者名等）</t>
    <rPh sb="1" eb="4">
      <t>ジュチュウシャ</t>
    </rPh>
    <rPh sb="4" eb="5">
      <t>メイ</t>
    </rPh>
    <rPh sb="6" eb="9">
      <t>ダイサンシャ</t>
    </rPh>
    <rPh sb="9" eb="10">
      <t>メイ</t>
    </rPh>
    <rPh sb="10" eb="11">
      <t>トウ</t>
    </rPh>
    <phoneticPr fontId="80"/>
  </si>
  <si>
    <t>様式－１９</t>
    <rPh sb="0" eb="2">
      <t>ヨウシキ</t>
    </rPh>
    <phoneticPr fontId="80"/>
  </si>
  <si>
    <t>　　　年　　　月　　　日　　　時　　　分受信</t>
  </si>
  <si>
    <t>発信者</t>
  </si>
  <si>
    <t>受信者</t>
  </si>
  <si>
    <t>事故発生月日</t>
  </si>
  <si>
    <t>　  　　年　  　　月　  　　日（ 　 　）　  　 　時　    　　分</t>
  </si>
  <si>
    <t>事故発生場所</t>
  </si>
  <si>
    <t>まで</t>
  </si>
  <si>
    <t>事故の内訳</t>
    <rPh sb="0" eb="2">
      <t>ジコ</t>
    </rPh>
    <rPh sb="3" eb="5">
      <t>ウチワケ</t>
    </rPh>
    <phoneticPr fontId="80"/>
  </si>
  <si>
    <t>氏　　名</t>
  </si>
  <si>
    <t>職　　種　</t>
  </si>
  <si>
    <t>品　質　管　理　図　表</t>
    <rPh sb="0" eb="1">
      <t>ヒン</t>
    </rPh>
    <rPh sb="2" eb="3">
      <t>シツ</t>
    </rPh>
    <phoneticPr fontId="80"/>
  </si>
  <si>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80"/>
  </si>
  <si>
    <t>備　　考（病院名等）</t>
  </si>
  <si>
    <r>
      <t>（工事原価のうち、安全衛生経費    　     円）</t>
    </r>
    <r>
      <rPr>
        <vertAlign val="superscript"/>
        <sz val="11"/>
        <color theme="1"/>
        <rFont val="ＭＳ 明朝"/>
      </rPr>
      <t>※</t>
    </r>
    <rPh sb="1" eb="5">
      <t>コウジゲンカ</t>
    </rPh>
    <rPh sb="9" eb="11">
      <t>アンゼン</t>
    </rPh>
    <rPh sb="11" eb="13">
      <t>エイセイ</t>
    </rPh>
    <rPh sb="13" eb="15">
      <t>ケイヒ</t>
    </rPh>
    <phoneticPr fontId="80"/>
  </si>
  <si>
    <t>天候表、気温表、湿度表、雨量表、積雪表、風速表等工期中と過去の平均とを対照し最寄気象台等の証明等をうけること。　</t>
  </si>
  <si>
    <t>事故レベル（「Ⅰ軽微な事故」「Ⅱ重度の事故」「Ⅲ死亡等重大な事故」）等</t>
  </si>
  <si>
    <t>実施工程　％</t>
    <rPh sb="0" eb="2">
      <t>ジッシ</t>
    </rPh>
    <rPh sb="2" eb="4">
      <t>コウテイ</t>
    </rPh>
    <phoneticPr fontId="81"/>
  </si>
  <si>
    <t>改定内容</t>
    <rPh sb="0" eb="4">
      <t>カイテイナイヨウ</t>
    </rPh>
    <phoneticPr fontId="5"/>
  </si>
  <si>
    <t>備　考</t>
    <rPh sb="0" eb="1">
      <t>ソノウ</t>
    </rPh>
    <rPh sb="2" eb="3">
      <t>コウ</t>
    </rPh>
    <phoneticPr fontId="80"/>
  </si>
  <si>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80"/>
  </si>
  <si>
    <t>指定部分引渡書</t>
  </si>
  <si>
    <t>　 ・被災者の装備、自然環境の状況（河川水位等）</t>
    <rPh sb="10" eb="12">
      <t>シゼン</t>
    </rPh>
    <rPh sb="12" eb="14">
      <t>カンキョウ</t>
    </rPh>
    <rPh sb="15" eb="17">
      <t>ジョウキョウ</t>
    </rPh>
    <rPh sb="18" eb="20">
      <t>カセン</t>
    </rPh>
    <rPh sb="20" eb="22">
      <t>スイイ</t>
    </rPh>
    <rPh sb="22" eb="23">
      <t>トウ</t>
    </rPh>
    <phoneticPr fontId="80"/>
  </si>
  <si>
    <t>2．使用部分</t>
  </si>
  <si>
    <t xml:space="preserve"> 　・物的被害の場合は、規模、被害額等</t>
  </si>
  <si>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80"/>
  </si>
  <si>
    <t>（受注者名）</t>
    <rPh sb="1" eb="3">
      <t>ジュチュウ</t>
    </rPh>
    <rPh sb="3" eb="4">
      <t>シャ</t>
    </rPh>
    <rPh sb="4" eb="5">
      <t>メイ</t>
    </rPh>
    <phoneticPr fontId="81"/>
  </si>
  <si>
    <t>※</t>
  </si>
  <si>
    <t>　　　数　　　　　　　　量</t>
  </si>
  <si>
    <t>様式－１６</t>
    <rPh sb="0" eb="2">
      <t>ヨウシキ</t>
    </rPh>
    <phoneticPr fontId="81"/>
  </si>
  <si>
    <t>①事故現場の平面図及び簡単な状況図を添付すること。</t>
  </si>
  <si>
    <t>工　事　履　行　報　告　書</t>
    <rPh sb="0" eb="1">
      <t>コウ</t>
    </rPh>
    <rPh sb="2" eb="3">
      <t>コト</t>
    </rPh>
    <rPh sb="4" eb="5">
      <t>クツ</t>
    </rPh>
    <rPh sb="6" eb="7">
      <t>ギョウ</t>
    </rPh>
    <rPh sb="8" eb="9">
      <t>ホウ</t>
    </rPh>
    <rPh sb="10" eb="11">
      <t>コク</t>
    </rPh>
    <rPh sb="12" eb="13">
      <t>ショ</t>
    </rPh>
    <phoneticPr fontId="81"/>
  </si>
  <si>
    <t>備　　考</t>
    <rPh sb="0" eb="1">
      <t>ソナエ</t>
    </rPh>
    <rPh sb="3" eb="4">
      <t>コウ</t>
    </rPh>
    <phoneticPr fontId="81"/>
  </si>
  <si>
    <t>（記事欄）</t>
    <rPh sb="1" eb="3">
      <t>キジ</t>
    </rPh>
    <rPh sb="3" eb="4">
      <t>ラン</t>
    </rPh>
    <phoneticPr fontId="81"/>
  </si>
  <si>
    <t>主　任
（監理）
技術者</t>
    <rPh sb="0" eb="1">
      <t>シュ</t>
    </rPh>
    <rPh sb="2" eb="3">
      <t>ニン</t>
    </rPh>
    <rPh sb="5" eb="6">
      <t>ラン</t>
    </rPh>
    <rPh sb="6" eb="7">
      <t>リ</t>
    </rPh>
    <rPh sb="9" eb="12">
      <t>ギジュツシャ</t>
    </rPh>
    <phoneticPr fontId="80"/>
  </si>
  <si>
    <t>様式－１５</t>
    <rPh sb="0" eb="2">
      <t>ヨウシキ</t>
    </rPh>
    <phoneticPr fontId="84"/>
  </si>
  <si>
    <t>至</t>
    <rPh sb="0" eb="1">
      <t>イタ</t>
    </rPh>
    <phoneticPr fontId="80"/>
  </si>
  <si>
    <t>自</t>
  </si>
  <si>
    <t>4．</t>
  </si>
  <si>
    <t>0276-12-3456</t>
  </si>
  <si>
    <t>至</t>
  </si>
  <si>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85"/>
  </si>
  <si>
    <t>様式－１８</t>
    <rPh sb="0" eb="2">
      <t>ヨウシキ</t>
    </rPh>
    <phoneticPr fontId="80"/>
  </si>
  <si>
    <t>◆◆◆工事</t>
    <rPh sb="3" eb="5">
      <t>コウジ</t>
    </rPh>
    <phoneticPr fontId="80"/>
  </si>
  <si>
    <t>請 負 代 金 額</t>
  </si>
  <si>
    <t>出来高予定額を記入すること。</t>
  </si>
  <si>
    <r>
      <t>（現場管理費のうち、建設業退職金共済契約に係る掛金　  　      ＊＊＊円）</t>
    </r>
    <r>
      <rPr>
        <vertAlign val="superscript"/>
        <sz val="11"/>
        <color rgb="FFFF0000"/>
        <rFont val="ＭＳ 明朝"/>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0"/>
  </si>
  <si>
    <t>○○年度</t>
    <rPh sb="2" eb="4">
      <t>ネンド</t>
    </rPh>
    <phoneticPr fontId="80"/>
  </si>
  <si>
    <t>様式－３４(2)</t>
    <rPh sb="0" eb="2">
      <t>ヨウシキ</t>
    </rPh>
    <phoneticPr fontId="80"/>
  </si>
  <si>
    <t>￥　△△△</t>
  </si>
  <si>
    <t>￥　×××</t>
  </si>
  <si>
    <t>指　定　部　分　完　成　通　知　書</t>
  </si>
  <si>
    <t>様式－１７</t>
    <rPh sb="0" eb="2">
      <t>ヨウシキ</t>
    </rPh>
    <phoneticPr fontId="80"/>
  </si>
  <si>
    <t>　年　　月　　日</t>
    <rPh sb="1" eb="2">
      <t>ネン</t>
    </rPh>
    <rPh sb="4" eb="5">
      <t>ツキ</t>
    </rPh>
    <rPh sb="7" eb="8">
      <t>ヒ</t>
    </rPh>
    <phoneticPr fontId="80"/>
  </si>
  <si>
    <t>をもって完成したので工事請負</t>
  </si>
  <si>
    <t>指定部分工期</t>
  </si>
  <si>
    <t>指定部分に対する請負代金額</t>
  </si>
  <si>
    <t>10%対象</t>
    <rPh sb="3" eb="5">
      <t>タイショウ</t>
    </rPh>
    <phoneticPr fontId="5"/>
  </si>
  <si>
    <t>全　体　工　期</t>
  </si>
  <si>
    <t>指定部分に係る請負代金額</t>
  </si>
  <si>
    <t>棄却点数</t>
    <rPh sb="0" eb="2">
      <t>キキャク</t>
    </rPh>
    <rPh sb="2" eb="4">
      <t>テンスウ</t>
    </rPh>
    <phoneticPr fontId="80"/>
  </si>
  <si>
    <t>カルバート工</t>
    <rPh sb="5" eb="6">
      <t>コウ</t>
    </rPh>
    <phoneticPr fontId="5"/>
  </si>
  <si>
    <t>出来形比率（Ｄ）％</t>
  </si>
  <si>
    <t>費目</t>
  </si>
  <si>
    <t>工種</t>
  </si>
  <si>
    <t>構成比（Ｂ）</t>
  </si>
  <si>
    <t>前回までの出来形数量</t>
  </si>
  <si>
    <t>今回出来形数量</t>
  </si>
  <si>
    <t>様式－１（２）</t>
    <rPh sb="0" eb="2">
      <t>ヨウシキ</t>
    </rPh>
    <phoneticPr fontId="80"/>
  </si>
  <si>
    <t>■■■工事</t>
  </si>
  <si>
    <t>a</t>
  </si>
  <si>
    <t>今回までの出来形累計数量（Ｃ）</t>
  </si>
  <si>
    <t>共通仮設費</t>
    <rPh sb="0" eb="2">
      <t>キョウツウ</t>
    </rPh>
    <rPh sb="2" eb="4">
      <t>カセツ</t>
    </rPh>
    <rPh sb="4" eb="5">
      <t>ヒ</t>
    </rPh>
    <phoneticPr fontId="80"/>
  </si>
  <si>
    <t>様式－１９</t>
    <rPh sb="0" eb="2">
      <t>ヨウシキ</t>
    </rPh>
    <phoneticPr fontId="86"/>
  </si>
  <si>
    <t>年月日：</t>
    <rPh sb="0" eb="3">
      <t>ネンガッピ</t>
    </rPh>
    <phoneticPr fontId="86"/>
  </si>
  <si>
    <t>　　　修補部分については、下記のとおり完了しましたのでお届けいたします。</t>
  </si>
  <si>
    <t>　　　契　　約　　額</t>
  </si>
  <si>
    <t>b</t>
  </si>
  <si>
    <t>工事関係書類の統一化　対象書類一覧</t>
    <rPh sb="0" eb="6">
      <t>コウジカンケイショルイ</t>
    </rPh>
    <rPh sb="7" eb="10">
      <t>トウイツカ</t>
    </rPh>
    <rPh sb="11" eb="15">
      <t>タイショウショルイ</t>
    </rPh>
    <rPh sb="15" eb="17">
      <t>イチラン</t>
    </rPh>
    <phoneticPr fontId="80"/>
  </si>
  <si>
    <t>　　　工  事  場　所</t>
  </si>
  <si>
    <t>様式－３０</t>
    <rPh sb="0" eb="2">
      <t>ヨウシキ</t>
    </rPh>
    <phoneticPr fontId="81"/>
  </si>
  <si>
    <t>－－－－－－－－－－－－－－－－－－－－－－－－－－－－－－－－－－－－－－－</t>
  </si>
  <si>
    <t>）する。</t>
  </si>
  <si>
    <t>備　　　　　考</t>
  </si>
  <si>
    <t>工　期　延　期　届</t>
    <rPh sb="6" eb="7">
      <t>キ</t>
    </rPh>
    <rPh sb="8" eb="9">
      <t>トドケ</t>
    </rPh>
    <phoneticPr fontId="81"/>
  </si>
  <si>
    <t>1．使用目的</t>
  </si>
  <si>
    <t>数　　　　量</t>
  </si>
  <si>
    <t>4．使用者</t>
  </si>
  <si>
    <t>引　　　　渡　　　　書</t>
  </si>
  <si>
    <t>（協議・承諾）には、いずれかに印をつける。</t>
  </si>
  <si>
    <t>として、発注者が作成する。</t>
  </si>
  <si>
    <t>として、受注者が作成する。</t>
  </si>
  <si>
    <t>延　長　工　期</t>
  </si>
  <si>
    <t>工程表（契約当初工程と現在迄の実際の工程及び延長工程の3工程を対象させ、詳細に記入）</t>
  </si>
  <si>
    <t>c</t>
  </si>
  <si>
    <t>年</t>
    <rPh sb="0" eb="1">
      <t>ネン</t>
    </rPh>
    <phoneticPr fontId="81"/>
  </si>
  <si>
    <t>様式－２４</t>
    <rPh sb="0" eb="2">
      <t>ヨウシキ</t>
    </rPh>
    <phoneticPr fontId="82"/>
  </si>
  <si>
    <t>支　　給　　品　　受　　領　　書</t>
  </si>
  <si>
    <t>工事打合せ簿(指示、協議、通知、承諾、報告、提出）</t>
  </si>
  <si>
    <t>受注者　（住所）</t>
    <rPh sb="0" eb="2">
      <t>ジュチュウ</t>
    </rPh>
    <rPh sb="2" eb="3">
      <t>シャ</t>
    </rPh>
    <phoneticPr fontId="82"/>
  </si>
  <si>
    <t>（氏名）</t>
    <rPh sb="1" eb="3">
      <t>シメイ</t>
    </rPh>
    <phoneticPr fontId="82"/>
  </si>
  <si>
    <t>（現場代理人氏名）</t>
    <rPh sb="1" eb="3">
      <t>ゲンバ</t>
    </rPh>
    <rPh sb="3" eb="5">
      <t>ダイリ</t>
    </rPh>
    <rPh sb="5" eb="6">
      <t>ニン</t>
    </rPh>
    <rPh sb="6" eb="8">
      <t>シメイ</t>
    </rPh>
    <phoneticPr fontId="82"/>
  </si>
  <si>
    <t>　　　下記のとおり支給品を受領しました。</t>
  </si>
  <si>
    <t>契約年月日</t>
  </si>
  <si>
    <t>数量</t>
    <rPh sb="0" eb="2">
      <t>スウリョウ</t>
    </rPh>
    <phoneticPr fontId="80"/>
  </si>
  <si>
    <t>品　　　目</t>
  </si>
  <si>
    <t>単　位</t>
  </si>
  <si>
    <t>銀行　金庫</t>
    <rPh sb="0" eb="2">
      <t>ギンコウ</t>
    </rPh>
    <rPh sb="3" eb="5">
      <t>キンコ</t>
    </rPh>
    <phoneticPr fontId="5"/>
  </si>
  <si>
    <t>数　　　　　　　　量</t>
  </si>
  <si>
    <t>備　　　　考</t>
  </si>
  <si>
    <t>前回まで</t>
  </si>
  <si>
    <t>様式－２５</t>
    <rPh sb="0" eb="2">
      <t>ヨウシキ</t>
    </rPh>
    <phoneticPr fontId="82"/>
  </si>
  <si>
    <t>支　　給　　品　　精　　算　　書</t>
  </si>
  <si>
    <t>（現場代理人氏名）</t>
  </si>
  <si>
    <t>□社会性等</t>
  </si>
  <si>
    <t>品　　　　目</t>
  </si>
  <si>
    <t>支給数量</t>
  </si>
  <si>
    <t>残 数 量</t>
  </si>
  <si>
    <t>測点又は区別</t>
  </si>
  <si>
    <t>上記精算について調査したところ事実に相違ないことを証明する。</t>
  </si>
  <si>
    <t>　　　　　</t>
  </si>
  <si>
    <t>様式－２６</t>
    <rPh sb="0" eb="2">
      <t>ヨウシキ</t>
    </rPh>
    <phoneticPr fontId="81"/>
  </si>
  <si>
    <t>建設機械使用実績報告書</t>
  </si>
  <si>
    <t>令和</t>
    <rPh sb="0" eb="2">
      <t>レイワ</t>
    </rPh>
    <phoneticPr fontId="81"/>
  </si>
  <si>
    <t>月分</t>
    <rPh sb="0" eb="1">
      <t>ツキ</t>
    </rPh>
    <rPh sb="1" eb="2">
      <t>ブン</t>
    </rPh>
    <phoneticPr fontId="81"/>
  </si>
  <si>
    <t>建設機械名</t>
  </si>
  <si>
    <t>路線・河川名</t>
    <rPh sb="0" eb="2">
      <t>ロセン</t>
    </rPh>
    <rPh sb="3" eb="5">
      <t>カセン</t>
    </rPh>
    <rPh sb="5" eb="6">
      <t>メイ</t>
    </rPh>
    <phoneticPr fontId="80"/>
  </si>
  <si>
    <t>税込み</t>
    <rPh sb="0" eb="2">
      <t>ゼイコ</t>
    </rPh>
    <phoneticPr fontId="80"/>
  </si>
  <si>
    <t>太田　太郎</t>
    <rPh sb="0" eb="2">
      <t>オオタ</t>
    </rPh>
    <rPh sb="3" eb="5">
      <t>タロウ</t>
    </rPh>
    <phoneticPr fontId="80"/>
  </si>
  <si>
    <t>建設機械
番号</t>
  </si>
  <si>
    <t>請求内訳書（債務）</t>
    <rPh sb="6" eb="8">
      <t>サイム</t>
    </rPh>
    <phoneticPr fontId="5"/>
  </si>
  <si>
    <t>おもな
作業内容</t>
  </si>
  <si>
    <t>おもな作業の作業量</t>
  </si>
  <si>
    <t>稼動状況</t>
  </si>
  <si>
    <t>維持修理費</t>
  </si>
  <si>
    <t>修理個所等</t>
  </si>
  <si>
    <t>支給品受領書</t>
  </si>
  <si>
    <t>運転時間</t>
  </si>
  <si>
    <t>時間</t>
    <rPh sb="0" eb="2">
      <t>ジカン</t>
    </rPh>
    <phoneticPr fontId="81"/>
  </si>
  <si>
    <t>円　  合計</t>
    <rPh sb="0" eb="1">
      <t>エン</t>
    </rPh>
    <rPh sb="4" eb="6">
      <t>ゴウケイ</t>
    </rPh>
    <phoneticPr fontId="5"/>
  </si>
  <si>
    <t>千円</t>
    <rPh sb="0" eb="2">
      <t>センエン</t>
    </rPh>
    <phoneticPr fontId="81"/>
  </si>
  <si>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85"/>
  </si>
  <si>
    <t>様式－２７</t>
    <rPh sb="0" eb="2">
      <t>ヨウシキ</t>
    </rPh>
    <phoneticPr fontId="80"/>
  </si>
  <si>
    <t>評価内容</t>
  </si>
  <si>
    <t>受注者　（住所）</t>
    <rPh sb="0" eb="2">
      <t>ジュチュウ</t>
    </rPh>
    <rPh sb="2" eb="3">
      <t>シャ</t>
    </rPh>
    <phoneticPr fontId="80"/>
  </si>
  <si>
    <t>（氏名）</t>
    <rPh sb="1" eb="3">
      <t>シメイ</t>
    </rPh>
    <phoneticPr fontId="80"/>
  </si>
  <si>
    <t>（現場代理人氏名）</t>
    <rPh sb="1" eb="3">
      <t>ゲンバ</t>
    </rPh>
    <rPh sb="3" eb="5">
      <t>ダイリ</t>
    </rPh>
    <rPh sb="5" eb="6">
      <t>ニン</t>
    </rPh>
    <rPh sb="6" eb="8">
      <t>シメイ</t>
    </rPh>
    <phoneticPr fontId="80"/>
  </si>
  <si>
    <t>しました。</t>
  </si>
  <si>
    <t>工事名</t>
    <rPh sb="0" eb="3">
      <t>コウジメイ</t>
    </rPh>
    <phoneticPr fontId="80"/>
  </si>
  <si>
    <t>建設機械名</t>
    <rPh sb="0" eb="2">
      <t>ケンセツ</t>
    </rPh>
    <rPh sb="2" eb="4">
      <t>キカイ</t>
    </rPh>
    <rPh sb="4" eb="5">
      <t>メイ</t>
    </rPh>
    <phoneticPr fontId="80"/>
  </si>
  <si>
    <t>株式会社　■■■■■</t>
  </si>
  <si>
    <t>型式</t>
    <rPh sb="0" eb="2">
      <t>カタシキ</t>
    </rPh>
    <phoneticPr fontId="80"/>
  </si>
  <si>
    <t>様式－２９</t>
    <rPh sb="0" eb="2">
      <t>ヨウシキ</t>
    </rPh>
    <phoneticPr fontId="80"/>
  </si>
  <si>
    <t>付属品</t>
    <rPh sb="0" eb="2">
      <t>フゾク</t>
    </rPh>
    <rPh sb="2" eb="3">
      <t>ヒン</t>
    </rPh>
    <phoneticPr fontId="80"/>
  </si>
  <si>
    <t>引渡しを
受けた場所</t>
    <rPh sb="0" eb="2">
      <t>ヒキワタ</t>
    </rPh>
    <rPh sb="5" eb="6">
      <t>ウ</t>
    </rPh>
    <rPh sb="8" eb="10">
      <t>バショ</t>
    </rPh>
    <phoneticPr fontId="80"/>
  </si>
  <si>
    <t>様式－１１</t>
    <rPh sb="0" eb="2">
      <t>ヨウシキ</t>
    </rPh>
    <phoneticPr fontId="80"/>
  </si>
  <si>
    <t>名称</t>
    <rPh sb="0" eb="2">
      <t>メイショウ</t>
    </rPh>
    <phoneticPr fontId="80"/>
  </si>
  <si>
    <t>規格</t>
    <rPh sb="0" eb="2">
      <t>キカク</t>
    </rPh>
    <phoneticPr fontId="80"/>
  </si>
  <si>
    <t>借　受　人　　　（氏名）</t>
    <rPh sb="0" eb="3">
      <t>カリウケ</t>
    </rPh>
    <rPh sb="4" eb="5">
      <t>ニン</t>
    </rPh>
    <rPh sb="9" eb="11">
      <t>シメイ</t>
    </rPh>
    <phoneticPr fontId="80"/>
  </si>
  <si>
    <t>様式－２８</t>
    <rPh sb="0" eb="2">
      <t>ヨウシキ</t>
    </rPh>
    <phoneticPr fontId="82"/>
  </si>
  <si>
    <t>品　　　　名</t>
  </si>
  <si>
    <t>規　　　　格</t>
  </si>
  <si>
    <t>工事事故速報</t>
    <rPh sb="0" eb="2">
      <t>コウジ</t>
    </rPh>
    <phoneticPr fontId="80"/>
  </si>
  <si>
    <t>摘　　　　　　要</t>
  </si>
  <si>
    <t>様式－２９</t>
    <rPh sb="0" eb="2">
      <t>ヨウシキ</t>
    </rPh>
    <phoneticPr fontId="81"/>
  </si>
  <si>
    <t>完　　成　　通　　知　　書</t>
  </si>
  <si>
    <t>下記工事は</t>
  </si>
  <si>
    <t>・作業環境の改善</t>
  </si>
  <si>
    <t>をもって完成したので工事請負契約書</t>
  </si>
  <si>
    <t>1．</t>
  </si>
  <si>
    <t>工　　　期</t>
    <rPh sb="0" eb="1">
      <t>コウ</t>
    </rPh>
    <rPh sb="4" eb="5">
      <t>キ</t>
    </rPh>
    <phoneticPr fontId="80"/>
  </si>
  <si>
    <t>工　種</t>
  </si>
  <si>
    <t>略　　　　　　　図</t>
  </si>
  <si>
    <t>様式－２４</t>
    <rPh sb="0" eb="2">
      <t>ヨウシキ</t>
    </rPh>
    <phoneticPr fontId="80"/>
  </si>
  <si>
    <t>測定項目</t>
  </si>
  <si>
    <t>規 格 値</t>
  </si>
  <si>
    <t>設計値</t>
  </si>
  <si>
    <t>実測値</t>
  </si>
  <si>
    <t>（書類名をクリックすると各シートへ移動します）</t>
    <rPh sb="12" eb="13">
      <t>カク</t>
    </rPh>
    <rPh sb="17" eb="19">
      <t>イドウ</t>
    </rPh>
    <phoneticPr fontId="5"/>
  </si>
  <si>
    <t>平 均 値</t>
  </si>
  <si>
    <t>最 小 値</t>
  </si>
  <si>
    <t>データ数</t>
  </si>
  <si>
    <t>様式－31-2</t>
  </si>
  <si>
    <t>出来形合否判定総括表</t>
  </si>
  <si>
    <t>測点　</t>
    <rPh sb="0" eb="2">
      <t>ソクテン</t>
    </rPh>
    <phoneticPr fontId="80"/>
  </si>
  <si>
    <t>合否判定結果</t>
    <rPh sb="0" eb="2">
      <t>ゴウヒ</t>
    </rPh>
    <rPh sb="2" eb="4">
      <t>ハンテイ</t>
    </rPh>
    <rPh sb="4" eb="6">
      <t>ケッカ</t>
    </rPh>
    <phoneticPr fontId="80"/>
  </si>
  <si>
    <t>測定項目　　　　　　　　　　　　　</t>
  </si>
  <si>
    <t>規格値</t>
    <rPh sb="0" eb="3">
      <t>キカクチ</t>
    </rPh>
    <phoneticPr fontId="80"/>
  </si>
  <si>
    <t>様式No.</t>
    <rPh sb="0" eb="2">
      <t>ヨウシキ</t>
    </rPh>
    <phoneticPr fontId="5"/>
  </si>
  <si>
    <t>判定</t>
    <rPh sb="0" eb="2">
      <t>ハンテイ</t>
    </rPh>
    <phoneticPr fontId="80"/>
  </si>
  <si>
    <t>天端
標高較差</t>
    <rPh sb="0" eb="2">
      <t>テンバ</t>
    </rPh>
    <rPh sb="3" eb="5">
      <t>ヒョウコウ</t>
    </rPh>
    <rPh sb="5" eb="7">
      <t>コウサ</t>
    </rPh>
    <phoneticPr fontId="80"/>
  </si>
  <si>
    <t>太田市◆◆町地内</t>
    <rPh sb="0" eb="2">
      <t>オオタ</t>
    </rPh>
    <rPh sb="2" eb="3">
      <t>シ</t>
    </rPh>
    <rPh sb="5" eb="6">
      <t>マチ</t>
    </rPh>
    <rPh sb="6" eb="8">
      <t>ジナイ</t>
    </rPh>
    <phoneticPr fontId="80"/>
  </si>
  <si>
    <t>太田市長　◆◆　◆◆</t>
    <rPh sb="0" eb="4">
      <t>オオタシチョウ</t>
    </rPh>
    <phoneticPr fontId="80"/>
  </si>
  <si>
    <t>平均値</t>
    <rPh sb="0" eb="3">
      <t>ヘイキンチ</t>
    </rPh>
    <phoneticPr fontId="80"/>
  </si>
  <si>
    <t>最小値(差）</t>
    <rPh sb="0" eb="3">
      <t>サイショウチ</t>
    </rPh>
    <rPh sb="4" eb="5">
      <t>サ</t>
    </rPh>
    <phoneticPr fontId="80"/>
  </si>
  <si>
    <t>様式－３４(1)</t>
    <rPh sb="0" eb="2">
      <t>ヨウシキ</t>
    </rPh>
    <phoneticPr fontId="80"/>
  </si>
  <si>
    <t>様式－５（４）</t>
    <rPh sb="0" eb="2">
      <t>ヨウシキ</t>
    </rPh>
    <phoneticPr fontId="80"/>
  </si>
  <si>
    <t>創意工夫・社会性等に関する実施状況</t>
  </si>
  <si>
    <t xml:space="preserve">  　工　事　名</t>
  </si>
  <si>
    <t>項　　　目</t>
  </si>
  <si>
    <t xml:space="preserve"> □創意工夫</t>
  </si>
  <si>
    <t>□施工</t>
  </si>
  <si>
    <r>
      <t xml:space="preserve">共済契約者名
</t>
    </r>
    <r>
      <rPr>
        <sz val="8"/>
        <color theme="1"/>
        <rFont val="游ゴシック"/>
      </rPr>
      <t>（法人または事業主氏名）</t>
    </r>
    <rPh sb="0" eb="2">
      <t>キョウサイ</t>
    </rPh>
    <rPh sb="2" eb="5">
      <t>ケイヤクシャ</t>
    </rPh>
    <rPh sb="5" eb="6">
      <t>メイ</t>
    </rPh>
    <rPh sb="16" eb="18">
      <t>シメイ</t>
    </rPh>
    <phoneticPr fontId="5"/>
  </si>
  <si>
    <t xml:space="preserve"> 自ら立案実施した創意工夫や技術力</t>
  </si>
  <si>
    <t>・施工管理の工夫</t>
  </si>
  <si>
    <t>・ＩＣＴ（情報通信技術）の活用　等</t>
  </si>
  <si>
    <t>□新技術活用</t>
  </si>
  <si>
    <t>・「少実績優良技術」の活用</t>
  </si>
  <si>
    <t>様式－２８</t>
    <rPh sb="0" eb="2">
      <t>ヨウシキ</t>
    </rPh>
    <phoneticPr fontId="80"/>
  </si>
  <si>
    <t>・試行技術及び「有用とされる技術」以外の新技術　の活用</t>
  </si>
  <si>
    <t>・土工、設備、電気の品質向上の工夫</t>
  </si>
  <si>
    <t>発信者：</t>
    <rPh sb="0" eb="3">
      <t>ハッシンシャ</t>
    </rPh>
    <phoneticPr fontId="5"/>
  </si>
  <si>
    <t>・コンクリートの材料、打設、養生の工夫</t>
  </si>
  <si>
    <t>・配筋、溶接作業等の工夫　等</t>
  </si>
  <si>
    <t>職と氏名を記入（個人は職不要）</t>
    <rPh sb="0" eb="1">
      <t>ショク</t>
    </rPh>
    <rPh sb="2" eb="4">
      <t>シメイ</t>
    </rPh>
    <rPh sb="5" eb="7">
      <t>キニュウ</t>
    </rPh>
    <phoneticPr fontId="5"/>
  </si>
  <si>
    <t>・安全衛生教育・講習会・パトロール等の工夫</t>
  </si>
  <si>
    <t>・仮設備の工夫</t>
  </si>
  <si>
    <t>現場発生品調書</t>
    <rPh sb="0" eb="2">
      <t>ゲンバ</t>
    </rPh>
    <rPh sb="2" eb="4">
      <t>ハッセイ</t>
    </rPh>
    <rPh sb="4" eb="5">
      <t>ヒン</t>
    </rPh>
    <rPh sb="5" eb="7">
      <t>チョウショ</t>
    </rPh>
    <phoneticPr fontId="80"/>
  </si>
  <si>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</si>
  <si>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</si>
  <si>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</si>
  <si>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</si>
  <si>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</si>
  <si>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群馬県立◆◆高校卒業</t>
  </si>
  <si>
    <t>（説明）</t>
    <rPh sb="1" eb="3">
      <t>セツメイ</t>
    </rPh>
    <phoneticPr fontId="80"/>
  </si>
  <si>
    <t>(添付図）</t>
    <rPh sb="1" eb="3">
      <t>テンプ</t>
    </rPh>
    <rPh sb="3" eb="4">
      <t>ズ</t>
    </rPh>
    <phoneticPr fontId="80"/>
  </si>
  <si>
    <t>説明資料は簡潔に作成するものとし、必要に応じて別葉とする</t>
  </si>
  <si>
    <r>
      <t>部分払金を請求する場合は、請求内訳書（部分払の場合又は</t>
    </r>
    <r>
      <rPr>
        <sz val="11"/>
        <color theme="1"/>
        <rFont val="ＭＳ 明朝"/>
      </rPr>
      <t>債務</t>
    </r>
    <r>
      <rPr>
        <sz val="11"/>
        <color auto="1"/>
        <rFont val="ＭＳ 明朝"/>
      </rPr>
      <t>の場合）を添付すること。</t>
    </r>
    <rPh sb="27" eb="29">
      <t>サイム</t>
    </rPh>
    <phoneticPr fontId="81"/>
  </si>
  <si>
    <t>工事請負契約書第41条第2項（1）を採用した場合（中間前払金）は、次のとおり読み替えるものとする。</t>
  </si>
  <si>
    <t>（債務の場合）</t>
    <rPh sb="1" eb="3">
      <t>サイム</t>
    </rPh>
    <phoneticPr fontId="81"/>
  </si>
  <si>
    <t>上記b'の計算は債務工事以外の場合に使用し、債務工事の場合は、</t>
    <rPh sb="8" eb="10">
      <t>サイム</t>
    </rPh>
    <rPh sb="22" eb="24">
      <t>サイム</t>
    </rPh>
    <phoneticPr fontId="84"/>
  </si>
  <si>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80"/>
  </si>
  <si>
    <t>工事請負契約書第39条第1項に基づき通知します。</t>
  </si>
  <si>
    <t>協議の場合は、受信者を「受注者名」、発信者を「発注者名」</t>
    <rPh sb="0" eb="2">
      <t>キョウギ</t>
    </rPh>
    <rPh sb="3" eb="5">
      <t>バアイ</t>
    </rPh>
    <rPh sb="7" eb="10">
      <t>ジュシンシャ</t>
    </rPh>
    <rPh sb="18" eb="21">
      <t>ハッシンシャ</t>
    </rPh>
    <rPh sb="23" eb="27">
      <t>ハッチュウシャメイ</t>
    </rPh>
    <phoneticPr fontId="80"/>
  </si>
  <si>
    <t>下記工事の指定部分を工事請負契約書第39条第1項に基づき引渡します。</t>
  </si>
  <si>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80"/>
  </si>
  <si>
    <t>第32条第1項に基づき通知します。</t>
  </si>
  <si>
    <t>項目</t>
    <rPh sb="0" eb="2">
      <t>コウモク</t>
    </rPh>
    <phoneticPr fontId="80"/>
  </si>
  <si>
    <t>備考欄</t>
    <rPh sb="0" eb="2">
      <t>ビコウ</t>
    </rPh>
    <rPh sb="2" eb="3">
      <t>ラン</t>
    </rPh>
    <phoneticPr fontId="80"/>
  </si>
  <si>
    <t>工期</t>
    <rPh sb="0" eb="2">
      <t>コウキ</t>
    </rPh>
    <phoneticPr fontId="80"/>
  </si>
  <si>
    <t>または</t>
  </si>
  <si>
    <t>契約</t>
    <rPh sb="0" eb="2">
      <t>ケイヤク</t>
    </rPh>
    <phoneticPr fontId="80"/>
  </si>
  <si>
    <t>完成</t>
    <rPh sb="0" eb="2">
      <t>カンセイ</t>
    </rPh>
    <phoneticPr fontId="80"/>
  </si>
  <si>
    <t>現場代理人</t>
    <rPh sb="0" eb="2">
      <t>ゲンバ</t>
    </rPh>
    <rPh sb="2" eb="5">
      <t>ダイリニン</t>
    </rPh>
    <phoneticPr fontId="80"/>
  </si>
  <si>
    <t>請負代金</t>
    <rPh sb="0" eb="2">
      <t>ウケオイ</t>
    </rPh>
    <rPh sb="2" eb="4">
      <t>ダイキン</t>
    </rPh>
    <phoneticPr fontId="80"/>
  </si>
  <si>
    <t>最終学歴</t>
    <rPh sb="0" eb="2">
      <t>サイシュウ</t>
    </rPh>
    <rPh sb="2" eb="4">
      <t>ガクレキ</t>
    </rPh>
    <phoneticPr fontId="80"/>
  </si>
  <si>
    <t>資格</t>
    <rPh sb="0" eb="2">
      <t>シカク</t>
    </rPh>
    <phoneticPr fontId="80"/>
  </si>
  <si>
    <t>出来形管理図表（出来形合否判定総括表）</t>
  </si>
  <si>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80"/>
  </si>
  <si>
    <t>住所</t>
    <rPh sb="0" eb="2">
      <t>ジュウショ</t>
    </rPh>
    <phoneticPr fontId="80"/>
  </si>
  <si>
    <t>会社名</t>
    <rPh sb="0" eb="3">
      <t>カイシャメイ</t>
    </rPh>
    <phoneticPr fontId="80"/>
  </si>
  <si>
    <t>代表者</t>
    <rPh sb="0" eb="3">
      <t>ダイヒョウシャ</t>
    </rPh>
    <phoneticPr fontId="80"/>
  </si>
  <si>
    <t>出来形管理図表</t>
  </si>
  <si>
    <t>現住所</t>
    <rPh sb="0" eb="3">
      <t>ゲンジュウショ</t>
    </rPh>
    <phoneticPr fontId="5"/>
  </si>
  <si>
    <t>基本情報入力シート</t>
    <rPh sb="0" eb="4">
      <t>キホンジョウホウ</t>
    </rPh>
    <rPh sb="4" eb="6">
      <t>ニュウリョク</t>
    </rPh>
    <phoneticPr fontId="80"/>
  </si>
  <si>
    <t>入力不要</t>
  </si>
  <si>
    <t>部分使用承諾書</t>
  </si>
  <si>
    <t>付けをもって請負契約を締結した</t>
  </si>
  <si>
    <t>における下記の発生品を引き渡します。</t>
  </si>
  <si>
    <t>書　類　名　称　</t>
    <rPh sb="0" eb="1">
      <t>ショ</t>
    </rPh>
    <rPh sb="2" eb="3">
      <t>タグイ</t>
    </rPh>
    <rPh sb="4" eb="5">
      <t>ナ</t>
    </rPh>
    <rPh sb="6" eb="7">
      <t>ショウ</t>
    </rPh>
    <phoneticPr fontId="80"/>
  </si>
  <si>
    <t>請負代金内訳書</t>
  </si>
  <si>
    <t>支給品精算書</t>
  </si>
  <si>
    <t>材料確認書</t>
    <rPh sb="4" eb="5">
      <t>ショ</t>
    </rPh>
    <phoneticPr fontId="80"/>
  </si>
  <si>
    <t>段階確認書</t>
  </si>
  <si>
    <t>様式－１４</t>
    <rPh sb="0" eb="2">
      <t>ヨウシキ</t>
    </rPh>
    <phoneticPr fontId="80"/>
  </si>
  <si>
    <t>工事履行報告書</t>
  </si>
  <si>
    <t>工事出来高内訳書</t>
    <rPh sb="0" eb="2">
      <t>コウジ</t>
    </rPh>
    <rPh sb="4" eb="5">
      <t>タカ</t>
    </rPh>
    <phoneticPr fontId="80"/>
  </si>
  <si>
    <t>様式－１５</t>
    <rPh sb="0" eb="2">
      <t>ヨウシキ</t>
    </rPh>
    <phoneticPr fontId="80"/>
  </si>
  <si>
    <t>様式－１６</t>
    <rPh sb="0" eb="2">
      <t>ヨウシキ</t>
    </rPh>
    <phoneticPr fontId="80"/>
  </si>
  <si>
    <t>様式－２１</t>
    <rPh sb="0" eb="2">
      <t>ヨウシキ</t>
    </rPh>
    <phoneticPr fontId="80"/>
  </si>
  <si>
    <t>請求内訳書（部分払）</t>
  </si>
  <si>
    <t>修補完了届</t>
    <rPh sb="2" eb="4">
      <t>カンリョウ</t>
    </rPh>
    <rPh sb="4" eb="5">
      <t>トド</t>
    </rPh>
    <phoneticPr fontId="80"/>
  </si>
  <si>
    <t>様式－２５</t>
    <rPh sb="0" eb="2">
      <t>ヨウシキ</t>
    </rPh>
    <phoneticPr fontId="80"/>
  </si>
  <si>
    <t>様式－２６</t>
    <rPh sb="0" eb="2">
      <t>ヨウシキ</t>
    </rPh>
    <phoneticPr fontId="80"/>
  </si>
  <si>
    <t>様式－３０</t>
    <rPh sb="0" eb="2">
      <t>ヨウシキ</t>
    </rPh>
    <phoneticPr fontId="80"/>
  </si>
  <si>
    <t>引渡書</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</si>
  <si>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80"/>
  </si>
  <si>
    <t>現場代理人等変更通知書</t>
    <rPh sb="0" eb="2">
      <t>ゲンバ</t>
    </rPh>
    <rPh sb="2" eb="5">
      <t>ダイリニン</t>
    </rPh>
    <rPh sb="5" eb="6">
      <t>トウ</t>
    </rPh>
    <rPh sb="6" eb="8">
      <t>ヘンコウ</t>
    </rPh>
    <rPh sb="8" eb="11">
      <t>ツウチショ</t>
    </rPh>
    <phoneticPr fontId="87"/>
  </si>
  <si>
    <t>工程表</t>
  </si>
  <si>
    <t>掛金収納書提出用台紙</t>
  </si>
  <si>
    <t>様式－３（１）</t>
    <rPh sb="0" eb="2">
      <t>ヨウシキ</t>
    </rPh>
    <phoneticPr fontId="80"/>
  </si>
  <si>
    <t>現場代理人等通知書</t>
    <rPh sb="5" eb="6">
      <t>トウ</t>
    </rPh>
    <rPh sb="6" eb="9">
      <t>ツウチショ</t>
    </rPh>
    <phoneticPr fontId="87"/>
  </si>
  <si>
    <t>請求書（前払金、中間前払金、部分払金、指定部分完済払金、完成代金）</t>
  </si>
  <si>
    <t>様式－５（２）</t>
    <rPh sb="0" eb="2">
      <t>ヨウシキ</t>
    </rPh>
    <phoneticPr fontId="80"/>
  </si>
  <si>
    <t>様式－５（３）</t>
    <rPh sb="0" eb="2">
      <t>ヨウシキ</t>
    </rPh>
    <phoneticPr fontId="80"/>
  </si>
  <si>
    <t>様式－３４（１）</t>
    <rPh sb="0" eb="2">
      <t>ヨウシキ</t>
    </rPh>
    <phoneticPr fontId="80"/>
  </si>
  <si>
    <t>様式－３４（２）</t>
    <rPh sb="0" eb="2">
      <t>ヨウシキ</t>
    </rPh>
    <phoneticPr fontId="80"/>
  </si>
  <si>
    <t>新規</t>
    <rPh sb="0" eb="2">
      <t>シンキ</t>
    </rPh>
    <phoneticPr fontId="5"/>
  </si>
  <si>
    <t>ver1</t>
  </si>
  <si>
    <t>統一化様式</t>
    <rPh sb="0" eb="3">
      <t>トウイツカ</t>
    </rPh>
    <rPh sb="3" eb="5">
      <t>ヨウシキ</t>
    </rPh>
    <phoneticPr fontId="5"/>
  </si>
  <si>
    <t>登録番号</t>
    <rPh sb="0" eb="4">
      <t>トウロクバンゴウ</t>
    </rPh>
    <phoneticPr fontId="5"/>
  </si>
  <si>
    <t xml:space="preserve"> 8%対象</t>
    <rPh sb="3" eb="5">
      <t>タイショウ</t>
    </rPh>
    <phoneticPr fontId="5"/>
  </si>
  <si>
    <t>円　消費税</t>
    <rPh sb="0" eb="1">
      <t>エン</t>
    </rPh>
    <rPh sb="2" eb="5">
      <t>ショウヒゼイ</t>
    </rPh>
    <phoneticPr fontId="5"/>
  </si>
  <si>
    <t>請求書（前払金、中間前払金、部分払金、指定部分完済払金、完成代金）　※インボイス対応ver</t>
    <rPh sb="40" eb="42">
      <t>タイオウ</t>
    </rPh>
    <phoneticPr fontId="87"/>
  </si>
  <si>
    <t>改定様式</t>
    <rPh sb="0" eb="4">
      <t>カイテイヨウシキ</t>
    </rPh>
    <phoneticPr fontId="5"/>
  </si>
  <si>
    <t>ver</t>
  </si>
  <si>
    <t>規格</t>
    <rPh sb="0" eb="1">
      <t>タダシ</t>
    </rPh>
    <rPh sb="1" eb="2">
      <t>カク</t>
    </rPh>
    <phoneticPr fontId="81"/>
  </si>
  <si>
    <t>道路改良</t>
    <rPh sb="0" eb="4">
      <t>ドウロカイリョウ</t>
    </rPh>
    <phoneticPr fontId="5"/>
  </si>
  <si>
    <t>道路土工</t>
    <rPh sb="0" eb="4">
      <t>ドウロドコウ</t>
    </rPh>
    <phoneticPr fontId="5"/>
  </si>
  <si>
    <t>擁壁工</t>
    <rPh sb="0" eb="3">
      <t>ヨウヘキコウ</t>
    </rPh>
    <phoneticPr fontId="5"/>
  </si>
  <si>
    <t>仮設工</t>
    <rPh sb="0" eb="3">
      <t>カセツコウ</t>
    </rPh>
    <phoneticPr fontId="5"/>
  </si>
  <si>
    <t>舗装工</t>
    <rPh sb="0" eb="3">
      <t>ホソウコウ</t>
    </rPh>
    <phoneticPr fontId="5"/>
  </si>
  <si>
    <t>区画線工</t>
    <rPh sb="0" eb="4">
      <t>クカクセンコウ</t>
    </rPh>
    <phoneticPr fontId="5"/>
  </si>
  <si>
    <t>直接工事費</t>
    <rPh sb="0" eb="5">
      <t>チョクセツコウジヒ</t>
    </rPh>
    <phoneticPr fontId="5"/>
  </si>
  <si>
    <t>共通仮設費</t>
    <rPh sb="0" eb="5">
      <t>キョウツウカセツヒ</t>
    </rPh>
    <phoneticPr fontId="5"/>
  </si>
  <si>
    <t>純工事費</t>
    <rPh sb="0" eb="4">
      <t>ジュンコウジヒ</t>
    </rPh>
    <phoneticPr fontId="5"/>
  </si>
  <si>
    <t>現場管理費</t>
    <rPh sb="0" eb="5">
      <t>ゲンバカンリヒ</t>
    </rPh>
    <phoneticPr fontId="5"/>
  </si>
  <si>
    <t>工事原価</t>
    <rPh sb="0" eb="4">
      <t>コウジゲンカ</t>
    </rPh>
    <phoneticPr fontId="5"/>
  </si>
  <si>
    <t>一般管理費等</t>
    <rPh sb="0" eb="5">
      <t>イッパンカンリヒ</t>
    </rPh>
    <rPh sb="5" eb="6">
      <t>トウ</t>
    </rPh>
    <phoneticPr fontId="5"/>
  </si>
  <si>
    <t>式</t>
    <rPh sb="0" eb="1">
      <t>シキ</t>
    </rPh>
    <phoneticPr fontId="5"/>
  </si>
  <si>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5"/>
  </si>
  <si>
    <r>
      <t>（直接工事費のうち、材料費     　    円）</t>
    </r>
    <r>
      <rPr>
        <vertAlign val="superscript"/>
        <sz val="11"/>
        <color theme="1"/>
        <rFont val="ＭＳ 明朝"/>
      </rPr>
      <t>※</t>
    </r>
    <rPh sb="1" eb="6">
      <t>チョクセツコウジヒ</t>
    </rPh>
    <rPh sb="10" eb="13">
      <t>ザイリョウヒ</t>
    </rPh>
    <phoneticPr fontId="80"/>
  </si>
  <si>
    <t>課長</t>
    <rPh sb="0" eb="2">
      <t>カチョウ</t>
    </rPh>
    <phoneticPr fontId="80"/>
  </si>
  <si>
    <r>
      <t>（直接工事費のうち、労務費 　　　＊＊＊円）</t>
    </r>
    <r>
      <rPr>
        <vertAlign val="superscript"/>
        <sz val="11"/>
        <color rgb="FFFF0000"/>
        <rFont val="ＭＳ 明朝"/>
      </rPr>
      <t>※</t>
    </r>
    <rPh sb="5" eb="8">
      <t>ザイリョウヒ</t>
    </rPh>
    <rPh sb="10" eb="12">
      <t>ロウム</t>
    </rPh>
    <phoneticPr fontId="80"/>
  </si>
  <si>
    <r>
      <t>（工事原価のうち、安全衛生経費    　    ＊＊＊円）</t>
    </r>
    <r>
      <rPr>
        <vertAlign val="superscript"/>
        <sz val="11"/>
        <color rgb="FFFF0000"/>
        <rFont val="ＭＳ 明朝"/>
      </rPr>
      <t>※</t>
    </r>
    <rPh sb="1" eb="5">
      <t>コウジゲンカ</t>
    </rPh>
    <rPh sb="9" eb="11">
      <t>アンゼン</t>
    </rPh>
    <rPh sb="11" eb="13">
      <t>エイセイ</t>
    </rPh>
    <rPh sb="13" eb="15">
      <t>ケイヒ</t>
    </rPh>
    <phoneticPr fontId="80"/>
  </si>
  <si>
    <t>発注者</t>
    <rPh sb="0" eb="2">
      <t>ハッチュウ</t>
    </rPh>
    <rPh sb="2" eb="3">
      <t>モノ</t>
    </rPh>
    <phoneticPr fontId="80"/>
  </si>
  <si>
    <t>落札通知書の監督員名</t>
    <rPh sb="0" eb="2">
      <t>ラクサツ</t>
    </rPh>
    <rPh sb="2" eb="5">
      <t>ツウチショ</t>
    </rPh>
    <rPh sb="6" eb="9">
      <t>カント</t>
    </rPh>
    <rPh sb="9" eb="10">
      <t>メイ</t>
    </rPh>
    <phoneticPr fontId="5"/>
  </si>
  <si>
    <t>太田　三郎</t>
    <rPh sb="0" eb="2">
      <t>オオタ</t>
    </rPh>
    <rPh sb="3" eb="5">
      <t>サブロウ</t>
    </rPh>
    <phoneticPr fontId="5"/>
  </si>
  <si>
    <t>正式名称で記入</t>
    <rPh sb="0" eb="4">
      <t>セイシキ</t>
    </rPh>
    <rPh sb="5" eb="7">
      <t>キニュウ</t>
    </rPh>
    <phoneticPr fontId="5"/>
  </si>
  <si>
    <t>案件番号</t>
    <rPh sb="0" eb="4">
      <t>アンケン</t>
    </rPh>
    <phoneticPr fontId="5"/>
  </si>
  <si>
    <t>太田市長　穂積　昌信</t>
  </si>
  <si>
    <t>　</t>
  </si>
  <si>
    <t>代表取締役　■■　■■■</t>
  </si>
  <si>
    <t>●●</t>
  </si>
  <si>
    <t>▲▲</t>
  </si>
  <si>
    <t>■■</t>
  </si>
  <si>
    <r>
      <t>　　　　　　　　　　　　</t>
    </r>
    <r>
      <rPr>
        <sz val="11"/>
        <color theme="1"/>
        <rFont val="游ゴシック"/>
      </rPr>
      <t>円</t>
    </r>
    <rPh sb="12" eb="13">
      <t>エン</t>
    </rPh>
    <phoneticPr fontId="5"/>
  </si>
  <si>
    <t>　　　完　　　　　了</t>
  </si>
  <si>
    <t>年　　　月　　　日</t>
    <rPh sb="0" eb="1">
      <t>ネン</t>
    </rPh>
    <rPh sb="4" eb="5">
      <t>ガツ</t>
    </rPh>
    <rPh sb="8" eb="9">
      <t>ニチ</t>
    </rPh>
    <phoneticPr fontId="5"/>
  </si>
  <si>
    <t>日</t>
  </si>
  <si>
    <t>月</t>
  </si>
  <si>
    <t>太田　花子</t>
    <rPh sb="0" eb="2">
      <t>オオタ</t>
    </rPh>
    <rPh sb="3" eb="5">
      <t>ハナコ</t>
    </rPh>
    <phoneticPr fontId="80"/>
  </si>
  <si>
    <t>１級土木施工管理技士　　第２３４５６７８９号</t>
    <rPh sb="1" eb="2">
      <t>キュウ</t>
    </rPh>
    <rPh sb="2" eb="4">
      <t>ドボク</t>
    </rPh>
    <rPh sb="4" eb="6">
      <t>セコウ</t>
    </rPh>
    <rPh sb="6" eb="8">
      <t>カンリ</t>
    </rPh>
    <rPh sb="8" eb="10">
      <t>ギシ</t>
    </rPh>
    <rPh sb="12" eb="13">
      <t>ダイ</t>
    </rPh>
    <rPh sb="21" eb="22">
      <t>ゴウ</t>
    </rPh>
    <phoneticPr fontId="80"/>
  </si>
  <si>
    <t>太田市◆◆町◆◆番地</t>
    <rPh sb="0" eb="2">
      <t>オオタ</t>
    </rPh>
    <phoneticPr fontId="5"/>
  </si>
  <si>
    <t>代表取締役　◆◆　◆◆◆</t>
    <rPh sb="0" eb="2">
      <t>ダイヒョウ</t>
    </rPh>
    <rPh sb="2" eb="5">
      <t>トリシマリヤク</t>
    </rPh>
    <phoneticPr fontId="80"/>
  </si>
  <si>
    <t>群馬県太田市◆◆町◆◆番地</t>
    <rPh sb="0" eb="3">
      <t>グンマケン</t>
    </rPh>
    <rPh sb="3" eb="5">
      <t>オオタ</t>
    </rPh>
    <rPh sb="5" eb="6">
      <t>シ</t>
    </rPh>
    <rPh sb="8" eb="9">
      <t>マチ</t>
    </rPh>
    <rPh sb="11" eb="13">
      <t>バンチ</t>
    </rPh>
    <phoneticPr fontId="80"/>
  </si>
  <si>
    <t>■</t>
  </si>
  <si>
    <t>群馬県立◆◆◆高校卒業</t>
  </si>
  <si>
    <t>入札公告・入札説明書の履行場所</t>
    <rPh sb="11" eb="13">
      <t>リコウ</t>
    </rPh>
    <rPh sb="13" eb="15">
      <t>バショ</t>
    </rPh>
    <phoneticPr fontId="5"/>
  </si>
  <si>
    <t>入札公告・入札説明書の案件番号</t>
    <rPh sb="0" eb="4">
      <t>ニュウサツコウコク</t>
    </rPh>
    <rPh sb="11" eb="15">
      <t>アンケン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</si>
</sst>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quot;#,##0_);[Red]\(&quot;¥&quot;#,##0\)"/>
    <numFmt numFmtId="177" formatCode="[$-411]ggge&quot;年&quot;m&quot;月&quot;d&quot;日&quot;;@"/>
    <numFmt numFmtId="178" formatCode="#"/>
    <numFmt numFmtId="179" formatCode="yyyy&quot;年&quot;m&quot;月&quot;d&quot;日&quot;;@"/>
    <numFmt numFmtId="180" formatCode="#,##0&quot;円&quot;\ ;[Red]\-#,##0&quot;円&quot;"/>
    <numFmt numFmtId="181" formatCode="#,##0&quot;円   &quot;"/>
    <numFmt numFmtId="182" formatCode="[DBNum3]#,##0&quot;―&quot;"/>
    <numFmt numFmtId="183" formatCode="0_ "/>
  </numFmts>
  <fonts count="88">
    <font>
      <sz val="11"/>
      <color theme="1"/>
      <name val="游ゴシック"/>
      <family val="3"/>
      <scheme val="minor"/>
    </font>
    <font>
      <sz val="11"/>
      <color auto="1"/>
      <name val="ＭＳ Ｐゴシック"/>
      <family val="3"/>
    </font>
    <font>
      <sz val="10"/>
      <color auto="1"/>
      <name val="ＭＳ 明朝"/>
      <family val="1"/>
    </font>
    <font>
      <sz val="11"/>
      <color theme="1"/>
      <name val="游ゴシック"/>
      <family val="3"/>
      <scheme val="minor"/>
    </font>
    <font>
      <sz val="11"/>
      <color auto="1"/>
      <name val="明朝"/>
      <family val="1"/>
    </font>
    <font>
      <sz val="6"/>
      <color auto="1"/>
      <name val="游ゴシック"/>
      <family val="3"/>
    </font>
    <font>
      <sz val="16"/>
      <color auto="1"/>
      <name val="ＭＳ Ｐゴシック"/>
      <family val="3"/>
    </font>
    <font>
      <sz val="10"/>
      <color auto="1"/>
      <name val="ＭＳ Ｐゴシック"/>
      <family val="3"/>
    </font>
    <font>
      <sz val="12"/>
      <color auto="1"/>
      <name val="ＭＳ Ｐゴシック"/>
      <family val="3"/>
    </font>
    <font>
      <sz val="12"/>
      <color indexed="10"/>
      <name val="ＭＳ Ｐゴシック"/>
      <family val="3"/>
    </font>
    <font>
      <sz val="11"/>
      <color auto="1"/>
      <name val="游ゴシック"/>
      <family val="3"/>
      <scheme val="minor"/>
    </font>
    <font>
      <sz val="11"/>
      <color theme="1"/>
      <name val="ＭＳ Ｐゴシック"/>
      <family val="3"/>
    </font>
    <font>
      <b/>
      <sz val="11"/>
      <color rgb="FFFF0000"/>
      <name val="ＭＳ Ｐゴシック"/>
      <family val="3"/>
    </font>
    <font>
      <sz val="12"/>
      <color auto="1"/>
      <name val="ＭＳ 明朝"/>
      <family val="1"/>
    </font>
    <font>
      <b/>
      <sz val="18"/>
      <color auto="1"/>
      <name val="ＭＳ 明朝"/>
      <family val="1"/>
    </font>
    <font>
      <sz val="12"/>
      <color theme="7"/>
      <name val="ＭＳ 明朝"/>
      <family val="1"/>
    </font>
    <font>
      <u/>
      <sz val="11"/>
      <color theme="10"/>
      <name val="游ゴシック"/>
      <family val="3"/>
      <scheme val="minor"/>
    </font>
    <font>
      <sz val="11"/>
      <color auto="1"/>
      <name val="ＭＳ 明朝"/>
      <family val="1"/>
    </font>
    <font>
      <sz val="16"/>
      <color auto="1"/>
      <name val="明朝"/>
      <family val="1"/>
    </font>
    <font>
      <sz val="11"/>
      <color theme="1"/>
      <name val="明朝"/>
      <family val="1"/>
    </font>
    <font>
      <sz val="11"/>
      <color rgb="FFFF0000"/>
      <name val="ＭＳ Ｐゴシック"/>
      <family val="3"/>
    </font>
    <font>
      <sz val="18"/>
      <color auto="1"/>
      <name val="ＭＳ 明朝"/>
      <family val="1"/>
    </font>
    <font>
      <sz val="11"/>
      <color theme="1"/>
      <name val="ＭＳ 明朝"/>
      <family val="1"/>
    </font>
    <font>
      <sz val="11"/>
      <color rgb="FFFF0000"/>
      <name val="ＭＳ 明朝"/>
      <family val="1"/>
    </font>
    <font>
      <sz val="10"/>
      <color theme="1"/>
      <name val="ＭＳ 明朝"/>
      <family val="1"/>
    </font>
    <font>
      <b/>
      <sz val="16"/>
      <color theme="1"/>
      <name val="游ゴシック"/>
      <family val="3"/>
      <scheme val="minor"/>
    </font>
    <font>
      <sz val="9"/>
      <color theme="1"/>
      <name val="游ゴシック"/>
      <family val="3"/>
      <scheme val="minor"/>
    </font>
    <font>
      <sz val="11"/>
      <color theme="1"/>
      <name val="游ゴシック Light"/>
      <family val="3"/>
      <scheme val="major"/>
    </font>
    <font>
      <u/>
      <sz val="11"/>
      <color theme="1"/>
      <name val="游ゴシック"/>
      <family val="3"/>
      <scheme val="minor"/>
    </font>
    <font>
      <b/>
      <sz val="12"/>
      <color theme="1"/>
      <name val="游ゴシック"/>
      <family val="3"/>
      <scheme val="minor"/>
    </font>
    <font>
      <sz val="16"/>
      <color theme="1"/>
      <name val="游ゴシック"/>
      <family val="3"/>
      <scheme val="minor"/>
    </font>
    <font>
      <sz val="12"/>
      <color theme="1"/>
      <name val="游ゴシック"/>
      <family val="3"/>
      <scheme val="minor"/>
    </font>
    <font>
      <sz val="12"/>
      <color theme="1"/>
      <name val="ＭＳ Ｐゴシック"/>
      <family val="3"/>
    </font>
    <font>
      <sz val="12"/>
      <color theme="1"/>
      <name val="游ゴシック Light"/>
      <family val="3"/>
      <scheme val="major"/>
    </font>
    <font>
      <sz val="14"/>
      <color theme="1"/>
      <name val="游ゴシック Light"/>
      <family val="3"/>
      <scheme val="major"/>
    </font>
    <font>
      <sz val="11"/>
      <color rgb="FFFF0000"/>
      <name val="游ゴシック"/>
      <family val="3"/>
      <scheme val="minor"/>
    </font>
    <font>
      <sz val="12"/>
      <color rgb="FFFF0000"/>
      <name val="游ゴシック"/>
      <family val="3"/>
      <scheme val="minor"/>
    </font>
    <font>
      <sz val="14"/>
      <color rgb="FFFF0000"/>
      <name val="游ゴシック"/>
      <family val="3"/>
      <scheme val="minor"/>
    </font>
    <font>
      <sz val="14"/>
      <color theme="1"/>
      <name val="游ゴシック"/>
      <family val="3"/>
      <scheme val="minor"/>
    </font>
    <font>
      <b/>
      <sz val="11"/>
      <color theme="1"/>
      <name val="游ゴシック"/>
      <family val="3"/>
      <scheme val="minor"/>
    </font>
    <font>
      <strike/>
      <sz val="11"/>
      <color auto="1"/>
      <name val="ＭＳ 明朝"/>
      <family val="1"/>
    </font>
    <font>
      <sz val="20"/>
      <color auto="1"/>
      <name val="ＭＳ 明朝"/>
      <family val="1"/>
    </font>
    <font>
      <sz val="8"/>
      <color auto="1"/>
      <name val="ＭＳ 明朝"/>
      <family val="1"/>
    </font>
    <font>
      <sz val="11"/>
      <color indexed="8"/>
      <name val="ＭＳ 明朝"/>
      <family val="1"/>
    </font>
    <font>
      <sz val="11"/>
      <color auto="1"/>
      <name val="ＭＳ Ｐ明朝"/>
      <family val="1"/>
    </font>
    <font>
      <b/>
      <sz val="16"/>
      <color auto="1"/>
      <name val="ＭＳ 明朝"/>
      <family val="1"/>
    </font>
    <font>
      <sz val="12"/>
      <color auto="1"/>
      <name val="ＭＳ Ｐ明朝"/>
      <family val="1"/>
    </font>
    <font>
      <sz val="11"/>
      <color theme="1"/>
      <name val="ＭＳ Ｐ明朝"/>
      <family val="1"/>
    </font>
    <font>
      <sz val="9"/>
      <color auto="1"/>
      <name val="ＭＳ 明朝"/>
      <family val="1"/>
    </font>
    <font>
      <sz val="9"/>
      <color auto="1"/>
      <name val="ＭＳ Ｐ明朝"/>
      <family val="1"/>
    </font>
    <font>
      <sz val="10"/>
      <color auto="1"/>
      <name val="ＭＳ Ｐ明朝"/>
      <family val="1"/>
    </font>
    <font>
      <sz val="9"/>
      <color rgb="FF000000"/>
      <name val="ＭＳ Ｐ明朝"/>
      <family val="1"/>
    </font>
    <font>
      <sz val="18"/>
      <color rgb="FF000000"/>
      <name val="ＭＳ Ｐ明朝"/>
      <family val="1"/>
    </font>
    <font>
      <sz val="10"/>
      <color rgb="FF000000"/>
      <name val="ＭＳ Ｐ明朝"/>
      <family val="1"/>
    </font>
    <font>
      <sz val="9"/>
      <color theme="1"/>
      <name val="ＭＳ Ｐ明朝"/>
      <family val="1"/>
    </font>
    <font>
      <sz val="11"/>
      <color rgb="FF000000"/>
      <name val="ＭＳ Ｐ明朝"/>
      <family val="1"/>
    </font>
    <font>
      <sz val="9"/>
      <color rgb="FFFF0000"/>
      <name val="ＭＳ Ｐ明朝"/>
      <family val="1"/>
    </font>
    <font>
      <sz val="10.5"/>
      <color auto="1"/>
      <name val="ＭＳ 明朝"/>
      <family val="1"/>
    </font>
    <font>
      <sz val="18"/>
      <color auto="1"/>
      <name val="明朝"/>
      <family val="1"/>
    </font>
    <font>
      <sz val="16"/>
      <color auto="1"/>
      <name val="ＭＳ 明朝"/>
      <family val="1"/>
    </font>
    <font>
      <sz val="14"/>
      <color auto="1"/>
      <name val="ＭＳ 明朝"/>
      <family val="1"/>
    </font>
    <font>
      <strike/>
      <sz val="11"/>
      <color rgb="FFFF0000"/>
      <name val="MS UI Gothic"/>
      <family val="3"/>
    </font>
    <font>
      <strike/>
      <sz val="11"/>
      <color rgb="FFFF0000"/>
      <name val="游ゴシック Light"/>
      <family val="3"/>
    </font>
    <font>
      <sz val="14"/>
      <color auto="1"/>
      <name val="ＭＳ Ｐ明朝"/>
      <family val="1"/>
    </font>
    <font>
      <sz val="16"/>
      <color auto="1"/>
      <name val="ＭＳ Ｐ明朝"/>
      <family val="1"/>
    </font>
    <font>
      <sz val="13"/>
      <color auto="1"/>
      <name val="ＭＳ Ｐ明朝"/>
      <family val="1"/>
    </font>
    <font>
      <sz val="14"/>
      <color theme="1"/>
      <name val="ＭＳ Ｐ明朝"/>
      <family val="1"/>
    </font>
    <font>
      <sz val="11"/>
      <color indexed="8"/>
      <name val="ＭＳ Ｐゴシック"/>
      <family val="3"/>
    </font>
    <font>
      <u/>
      <sz val="14"/>
      <color indexed="8"/>
      <name val="ＭＳ 明朝"/>
      <family val="1"/>
    </font>
    <font>
      <sz val="9"/>
      <color indexed="8"/>
      <name val="ＭＳ 明朝"/>
      <family val="1"/>
    </font>
    <font>
      <strike/>
      <sz val="11"/>
      <color theme="4"/>
      <name val="ＭＳ 明朝"/>
      <family val="1"/>
    </font>
    <font>
      <u/>
      <sz val="14"/>
      <color auto="1"/>
      <name val="ＭＳ 明朝"/>
      <family val="1"/>
    </font>
    <font>
      <u/>
      <sz val="11"/>
      <color auto="1"/>
      <name val="ＭＳ 明朝"/>
      <family val="1"/>
    </font>
    <font>
      <sz val="9"/>
      <color rgb="FFFF0000"/>
      <name val="ＭＳ 明朝"/>
      <family val="1"/>
    </font>
    <font>
      <strike/>
      <sz val="10"/>
      <color rgb="FFFF0000"/>
      <name val="ＭＳ 明朝"/>
      <family val="1"/>
    </font>
    <font>
      <strike/>
      <u/>
      <sz val="14"/>
      <color rgb="FFFF0000"/>
      <name val="ＭＳ 明朝"/>
      <family val="1"/>
    </font>
    <font>
      <b/>
      <u/>
      <sz val="11"/>
      <color auto="1"/>
      <name val="ＭＳ Ｐゴシック"/>
      <family val="3"/>
    </font>
    <font>
      <u/>
      <sz val="11"/>
      <color auto="1"/>
      <name val="ＭＳ Ｐゴシック"/>
      <family val="3"/>
    </font>
    <font>
      <sz val="14"/>
      <color rgb="FF000000"/>
      <name val="ＭＳ Ｐ明朝"/>
      <family val="1"/>
    </font>
    <font>
      <sz val="10.5"/>
      <color rgb="FF000000"/>
      <name val="ＭＳ Ｐ明朝"/>
      <family val="1"/>
    </font>
    <font>
      <sz val="6"/>
      <color auto="1"/>
      <name val="ＭＳ Ｐゴシック"/>
      <family val="3"/>
    </font>
    <font>
      <sz val="6"/>
      <color auto="1"/>
      <name val="ＭＳ 明朝"/>
      <family val="1"/>
    </font>
    <font>
      <sz val="6"/>
      <color auto="1"/>
      <name val="明朝"/>
      <family val="1"/>
    </font>
    <font>
      <sz val="9"/>
      <color auto="1"/>
      <name val="MS UI Gothic"/>
      <family val="3"/>
    </font>
    <font>
      <sz val="11"/>
      <color auto="1"/>
      <name val="ＭＳ 明朝"/>
      <family val="1"/>
    </font>
    <font>
      <sz val="14"/>
      <color auto="1"/>
      <name val="ＭＳ 明朝"/>
      <family val="1"/>
    </font>
    <font>
      <sz val="14"/>
      <color auto="1"/>
      <name val="明朝"/>
      <family val="1"/>
    </font>
    <font>
      <sz val="12"/>
      <color auto="1"/>
      <name val="ＭＳ Ｐゴシック"/>
      <family val="3"/>
    </font>
  </fonts>
  <fills count="8">
    <fill>
      <patternFill patternType="none"/>
    </fill>
    <fill>
      <patternFill patternType="gray125"/>
    </fill>
    <fill>
      <patternFill patternType="solid">
        <fgColor rgb="FFFFFFBE"/>
        <bgColor indexed="64"/>
      </patternFill>
    </fill>
    <fill>
      <patternFill patternType="solid">
        <fgColor rgb="FFFFFFCC"/>
        <bgColor indexed="64"/>
      </patternFill>
    </fill>
    <fill>
      <patternFill patternType="solid">
        <fgColor rgb="FFFFE9FF"/>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right style="thin">
        <color indexed="64"/>
      </right>
      <top style="thin">
        <color indexed="64"/>
      </top>
      <bottom style="thin">
        <color indexed="64"/>
      </bottom>
      <diagonal/>
    </border>
    <border>
      <left style="thick">
        <color indexed="10"/>
      </left>
      <right style="thick">
        <color indexed="10"/>
      </right>
      <top style="thin">
        <color indexed="64"/>
      </top>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diagonal/>
    </border>
    <border>
      <left/>
      <right/>
      <top style="thin">
        <color indexed="64"/>
      </top>
      <bottom style="dotted">
        <color indexed="64"/>
      </bottom>
      <diagonal/>
    </border>
    <border>
      <left style="dotted">
        <color indexed="64"/>
      </left>
      <right/>
      <top style="dotted">
        <color indexed="64"/>
      </top>
      <bottom/>
      <diagonal/>
    </border>
    <border>
      <left/>
      <right/>
      <top style="dashed">
        <color indexed="64"/>
      </top>
      <bottom/>
      <diagonal/>
    </border>
    <border>
      <left/>
      <right/>
      <top style="dotted">
        <color indexed="64"/>
      </top>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style="dashed">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diagonalDown="1">
      <left style="medium">
        <color theme="1"/>
      </left>
      <right style="thin">
        <color indexed="64"/>
      </right>
      <top style="medium">
        <color theme="1"/>
      </top>
      <bottom style="medium">
        <color theme="1"/>
      </bottom>
      <diagonal style="medium">
        <color theme="1"/>
      </diagonal>
    </border>
    <border diagonalDown="1">
      <left style="medium">
        <color theme="1"/>
      </left>
      <right style="thin">
        <color indexed="64"/>
      </right>
      <top style="medium">
        <color theme="1"/>
      </top>
      <bottom style="thin">
        <color theme="1"/>
      </bottom>
      <diagonal style="medium">
        <color theme="1"/>
      </diagonal>
    </border>
    <border diagonalDown="1">
      <left style="medium">
        <color theme="1"/>
      </left>
      <right style="thin">
        <color indexed="64"/>
      </right>
      <top style="thin">
        <color theme="1"/>
      </top>
      <bottom style="medium">
        <color theme="1"/>
      </bottom>
      <diagonal style="medium">
        <color theme="1"/>
      </diagonal>
    </border>
    <border diagonalDown="1">
      <left style="thin">
        <color indexed="64"/>
      </left>
      <right style="thin">
        <color indexed="64"/>
      </right>
      <top style="medium">
        <color theme="1"/>
      </top>
      <bottom style="medium">
        <color theme="1"/>
      </bottom>
      <diagonal style="medium">
        <color theme="1"/>
      </diagonal>
    </border>
    <border diagonalDown="1">
      <left style="thin">
        <color indexed="64"/>
      </left>
      <right style="thin">
        <color indexed="64"/>
      </right>
      <top style="medium">
        <color theme="1"/>
      </top>
      <bottom style="thin">
        <color theme="1"/>
      </bottom>
      <diagonal style="medium">
        <color theme="1"/>
      </diagonal>
    </border>
    <border diagonalDown="1">
      <left style="thin">
        <color indexed="64"/>
      </left>
      <right style="thin">
        <color indexed="64"/>
      </right>
      <top style="thin">
        <color theme="1"/>
      </top>
      <bottom style="medium">
        <color theme="1"/>
      </bottom>
      <diagonal style="medium">
        <color theme="1"/>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Down="1">
      <left style="thin">
        <color indexed="64"/>
      </left>
      <right style="thin">
        <color theme="1"/>
      </right>
      <top style="medium">
        <color theme="1"/>
      </top>
      <bottom style="medium">
        <color theme="1"/>
      </bottom>
      <diagonal style="medium">
        <color theme="1"/>
      </diagonal>
    </border>
    <border diagonalDown="1">
      <left style="thin">
        <color indexed="64"/>
      </left>
      <right style="thin">
        <color theme="1"/>
      </right>
      <top style="medium">
        <color theme="1"/>
      </top>
      <bottom style="thin">
        <color theme="1"/>
      </bottom>
      <diagonal style="medium">
        <color theme="1"/>
      </diagonal>
    </border>
    <border diagonalDown="1">
      <left style="thin">
        <color indexed="64"/>
      </left>
      <right style="thin">
        <color theme="1"/>
      </right>
      <top style="thin">
        <color theme="1"/>
      </top>
      <bottom style="medium">
        <color theme="1"/>
      </bottom>
      <diagonal style="medium">
        <color theme="1"/>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ck">
        <color rgb="FF000000"/>
      </left>
      <right style="medium">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thin">
        <color indexed="64"/>
      </left>
      <right/>
      <top style="medium">
        <color indexed="64"/>
      </top>
      <bottom/>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s>
  <cellStyleXfs count="2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0" fontId="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76" fontId="1" fillId="0" borderId="0" applyFont="0" applyFill="0" applyBorder="0" applyAlignment="0" applyProtection="0">
      <alignment vertical="center"/>
    </xf>
    <xf numFmtId="176" fontId="3" fillId="0" borderId="0" applyFont="0" applyFill="0" applyBorder="0" applyAlignment="0" applyProtection="0">
      <alignment vertical="center"/>
    </xf>
    <xf numFmtId="0" fontId="1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1150">
    <xf numFmtId="0" fontId="0" fillId="0" borderId="0" xfId="0">
      <alignment vertical="center"/>
    </xf>
    <xf numFmtId="14" fontId="0" fillId="0" borderId="1" xfId="0" applyNumberFormat="1" applyBorder="1">
      <alignment vertical="center"/>
    </xf>
    <xf numFmtId="0" fontId="0" fillId="0" borderId="1" xfId="0" applyBorder="1">
      <alignment vertical="center"/>
    </xf>
    <xf numFmtId="0" fontId="0" fillId="0" borderId="1" xfId="0" applyBorder="1" applyAlignment="1">
      <alignment vertical="center" wrapText="1"/>
    </xf>
    <xf numFmtId="0" fontId="1" fillId="0" borderId="0" xfId="5" applyAlignment="1">
      <alignment vertical="center"/>
    </xf>
    <xf numFmtId="0" fontId="6" fillId="0" borderId="0" xfId="5" applyFont="1" applyAlignment="1">
      <alignment vertical="center"/>
    </xf>
    <xf numFmtId="0" fontId="7" fillId="0" borderId="0" xfId="5" applyFont="1" applyAlignment="1">
      <alignment vertical="center"/>
    </xf>
    <xf numFmtId="0" fontId="8" fillId="0" borderId="1" xfId="5" applyFont="1" applyBorder="1" applyAlignment="1">
      <alignment horizontal="center" vertical="center"/>
    </xf>
    <xf numFmtId="0" fontId="1" fillId="0" borderId="1" xfId="5" applyFont="1" applyBorder="1" applyAlignment="1">
      <alignment vertical="center"/>
    </xf>
    <xf numFmtId="0" fontId="1" fillId="0" borderId="2" xfId="5" applyFont="1" applyBorder="1" applyAlignment="1">
      <alignment vertical="center"/>
    </xf>
    <xf numFmtId="0" fontId="1" fillId="0" borderId="3" xfId="5" applyFont="1" applyBorder="1" applyAlignment="1">
      <alignment vertical="center"/>
    </xf>
    <xf numFmtId="0" fontId="1" fillId="0" borderId="4" xfId="5" applyFont="1" applyBorder="1" applyAlignment="1">
      <alignment vertical="center"/>
    </xf>
    <xf numFmtId="0" fontId="8" fillId="0" borderId="0" xfId="5" applyFont="1" applyAlignment="1">
      <alignment vertical="center"/>
    </xf>
    <xf numFmtId="0" fontId="8" fillId="0" borderId="5" xfId="5" applyFont="1" applyBorder="1" applyAlignment="1">
      <alignment horizontal="center" vertical="center"/>
    </xf>
    <xf numFmtId="0" fontId="1" fillId="0" borderId="5" xfId="5" applyFont="1" applyBorder="1" applyAlignment="1">
      <alignment vertical="center"/>
    </xf>
    <xf numFmtId="0" fontId="9" fillId="0" borderId="6" xfId="5" applyFont="1" applyBorder="1" applyAlignment="1">
      <alignment horizontal="center" vertical="center"/>
    </xf>
    <xf numFmtId="0" fontId="1" fillId="2" borderId="7" xfId="5" applyFont="1" applyFill="1" applyBorder="1" applyAlignment="1" applyProtection="1">
      <alignment horizontal="left" vertical="center"/>
      <protection locked="0"/>
    </xf>
    <xf numFmtId="0" fontId="1" fillId="2" borderId="7" xfId="5" applyFont="1" applyFill="1" applyBorder="1" applyAlignment="1" applyProtection="1">
      <alignment vertical="center" shrinkToFit="1"/>
      <protection locked="0"/>
    </xf>
    <xf numFmtId="0" fontId="1" fillId="2" borderId="7" xfId="5" applyFill="1" applyBorder="1" applyAlignment="1" applyProtection="1">
      <alignment vertical="center"/>
      <protection locked="0"/>
    </xf>
    <xf numFmtId="177" fontId="1" fillId="2" borderId="7" xfId="5" applyNumberFormat="1" applyFont="1" applyFill="1" applyBorder="1" applyAlignment="1" applyProtection="1">
      <alignment horizontal="left" vertical="center"/>
      <protection locked="0"/>
    </xf>
    <xf numFmtId="38" fontId="10" fillId="2" borderId="7" xfId="1" applyFont="1" applyFill="1" applyBorder="1" applyAlignment="1" applyProtection="1">
      <alignment horizontal="left" vertical="center"/>
      <protection locked="0"/>
    </xf>
    <xf numFmtId="0" fontId="1" fillId="0" borderId="0" xfId="5" applyAlignment="1">
      <alignment horizontal="right" vertical="center"/>
    </xf>
    <xf numFmtId="0" fontId="8" fillId="0" borderId="8" xfId="5" applyFont="1" applyBorder="1" applyAlignment="1">
      <alignment horizontal="center" vertical="center"/>
    </xf>
    <xf numFmtId="0" fontId="1" fillId="0" borderId="8" xfId="5" applyFont="1" applyBorder="1" applyAlignment="1">
      <alignment vertical="center"/>
    </xf>
    <xf numFmtId="0" fontId="1" fillId="0" borderId="8" xfId="5" quotePrefix="1" applyFont="1" applyBorder="1" applyAlignment="1">
      <alignment vertical="center"/>
    </xf>
    <xf numFmtId="0" fontId="11" fillId="0" borderId="1" xfId="5" applyFont="1" applyBorder="1" applyAlignment="1">
      <alignment vertical="center"/>
    </xf>
    <xf numFmtId="0" fontId="11" fillId="0" borderId="2" xfId="5" applyFont="1" applyBorder="1" applyAlignment="1">
      <alignment vertical="center"/>
    </xf>
    <xf numFmtId="0" fontId="11" fillId="0" borderId="3" xfId="5" applyFont="1" applyBorder="1" applyAlignment="1">
      <alignment vertical="center"/>
    </xf>
    <xf numFmtId="0" fontId="11" fillId="0" borderId="4" xfId="5" applyFont="1" applyBorder="1" applyAlignment="1">
      <alignment vertical="center"/>
    </xf>
    <xf numFmtId="0" fontId="11" fillId="0" borderId="5" xfId="5" applyFont="1" applyBorder="1" applyAlignment="1">
      <alignment vertical="center"/>
    </xf>
    <xf numFmtId="0" fontId="11" fillId="3" borderId="7" xfId="5" applyFont="1" applyFill="1" applyBorder="1" applyAlignment="1" applyProtection="1">
      <alignment horizontal="left" vertical="center"/>
      <protection locked="0"/>
    </xf>
    <xf numFmtId="0" fontId="11" fillId="3" borderId="7" xfId="5" applyFont="1" applyFill="1" applyBorder="1" applyAlignment="1" applyProtection="1">
      <alignment vertical="center" shrinkToFit="1"/>
      <protection locked="0"/>
    </xf>
    <xf numFmtId="0" fontId="12" fillId="3" borderId="7" xfId="5" applyFont="1" applyFill="1" applyBorder="1" applyAlignment="1" applyProtection="1">
      <alignment horizontal="right" vertical="center"/>
      <protection locked="0"/>
    </xf>
    <xf numFmtId="0" fontId="11" fillId="3" borderId="7" xfId="5" applyFont="1" applyFill="1" applyBorder="1" applyAlignment="1" applyProtection="1">
      <alignment vertical="center"/>
      <protection locked="0"/>
    </xf>
    <xf numFmtId="14" fontId="11" fillId="3" borderId="7" xfId="5" applyNumberFormat="1" applyFont="1" applyFill="1" applyBorder="1" applyAlignment="1" applyProtection="1">
      <alignment horizontal="left" vertical="center"/>
      <protection locked="0"/>
    </xf>
    <xf numFmtId="177" fontId="11" fillId="4" borderId="7" xfId="5" applyNumberFormat="1" applyFont="1" applyFill="1" applyBorder="1" applyAlignment="1" applyProtection="1">
      <alignment horizontal="left" vertical="center"/>
      <protection locked="0"/>
    </xf>
    <xf numFmtId="38" fontId="0" fillId="3" borderId="7" xfId="1" applyFont="1" applyFill="1" applyBorder="1" applyAlignment="1" applyProtection="1">
      <alignment horizontal="left" vertical="center"/>
      <protection locked="0"/>
    </xf>
    <xf numFmtId="0" fontId="11" fillId="3" borderId="9" xfId="5" applyFont="1" applyFill="1" applyBorder="1" applyAlignment="1" applyProtection="1">
      <alignment horizontal="left" vertical="center"/>
      <protection locked="0"/>
    </xf>
    <xf numFmtId="0" fontId="11" fillId="3" borderId="10" xfId="5" applyFont="1" applyFill="1" applyBorder="1" applyAlignment="1" applyProtection="1">
      <alignment horizontal="left" vertical="center"/>
      <protection locked="0"/>
    </xf>
    <xf numFmtId="0" fontId="0" fillId="0" borderId="0" xfId="4" applyFont="1">
      <alignment vertical="center"/>
    </xf>
    <xf numFmtId="0" fontId="13" fillId="0" borderId="0" xfId="4" applyFont="1" applyAlignment="1"/>
    <xf numFmtId="0" fontId="13" fillId="0" borderId="11" xfId="4" applyFont="1" applyBorder="1" applyAlignment="1">
      <alignment horizontal="center"/>
    </xf>
    <xf numFmtId="0" fontId="3" fillId="0" borderId="12" xfId="4" applyBorder="1">
      <alignment vertical="center"/>
    </xf>
    <xf numFmtId="0" fontId="3" fillId="0" borderId="4" xfId="4" applyBorder="1">
      <alignment vertical="center"/>
    </xf>
    <xf numFmtId="0" fontId="14" fillId="0" borderId="0" xfId="4" applyFont="1" applyAlignment="1">
      <alignment horizontal="center" vertical="center"/>
    </xf>
    <xf numFmtId="0" fontId="3" fillId="0" borderId="13" xfId="4" applyFont="1" applyFill="1" applyBorder="1">
      <alignment vertical="center"/>
    </xf>
    <xf numFmtId="0" fontId="3" fillId="0" borderId="1" xfId="4" applyFont="1" applyFill="1" applyBorder="1">
      <alignment vertical="center"/>
    </xf>
    <xf numFmtId="0" fontId="15" fillId="0" borderId="0" xfId="4" applyFont="1" applyAlignment="1">
      <alignment horizontal="right"/>
    </xf>
    <xf numFmtId="0" fontId="13" fillId="0" borderId="11" xfId="4" applyFont="1" applyBorder="1" applyAlignment="1">
      <alignment horizontal="center" vertical="center"/>
    </xf>
    <xf numFmtId="0" fontId="16" fillId="0" borderId="4" xfId="22" applyBorder="1">
      <alignment vertical="center"/>
    </xf>
    <xf numFmtId="0" fontId="16" fillId="0" borderId="1" xfId="22" applyBorder="1">
      <alignment vertical="center"/>
    </xf>
    <xf numFmtId="0" fontId="16" fillId="0" borderId="1" xfId="22" applyBorder="1" applyAlignment="1">
      <alignment vertical="center" wrapText="1"/>
    </xf>
    <xf numFmtId="0" fontId="4" fillId="0" borderId="0" xfId="10"/>
    <xf numFmtId="0" fontId="17" fillId="0" borderId="0" xfId="10" applyFont="1"/>
    <xf numFmtId="0" fontId="18" fillId="0" borderId="0" xfId="10" applyFont="1" applyAlignment="1">
      <alignment horizontal="center"/>
    </xf>
    <xf numFmtId="0" fontId="4" fillId="0" borderId="0" xfId="10" applyAlignment="1">
      <alignment horizontal="center"/>
    </xf>
    <xf numFmtId="0" fontId="18" fillId="0" borderId="0" xfId="10" applyFont="1" applyAlignment="1">
      <alignment horizontal="centerContinuous"/>
    </xf>
    <xf numFmtId="0" fontId="4" fillId="0" borderId="0" xfId="10" applyAlignment="1"/>
    <xf numFmtId="177" fontId="4" fillId="0" borderId="0" xfId="11" applyNumberFormat="1" applyAlignment="1">
      <alignment vertical="top" wrapText="1"/>
    </xf>
    <xf numFmtId="0" fontId="4" fillId="0" borderId="0" xfId="10" applyFont="1" applyAlignment="1">
      <alignment horizontal="left" vertical="center" shrinkToFit="1"/>
    </xf>
    <xf numFmtId="0" fontId="4" fillId="0" borderId="0" xfId="10" applyAlignment="1">
      <alignment horizontal="centerContinuous"/>
    </xf>
    <xf numFmtId="0" fontId="4" fillId="0" borderId="0" xfId="10" applyAlignment="1">
      <alignment horizontal="left" vertical="top"/>
    </xf>
    <xf numFmtId="0" fontId="4" fillId="5" borderId="0" xfId="10" applyFill="1" applyAlignment="1">
      <alignment horizontal="center"/>
    </xf>
    <xf numFmtId="0" fontId="4" fillId="0" borderId="0" xfId="10" applyAlignment="1">
      <alignment horizontal="center" vertical="center" shrinkToFit="1"/>
    </xf>
    <xf numFmtId="0" fontId="19" fillId="0" borderId="0" xfId="10" applyFont="1"/>
    <xf numFmtId="0" fontId="4" fillId="0" borderId="0" xfId="10" applyAlignment="1">
      <alignment horizontal="right"/>
    </xf>
    <xf numFmtId="0" fontId="4" fillId="0" borderId="0" xfId="10" applyAlignment="1">
      <alignment horizontal="left" vertical="top" shrinkToFit="1"/>
    </xf>
    <xf numFmtId="177" fontId="17" fillId="6" borderId="0" xfId="6" applyNumberFormat="1" applyFont="1" applyFill="1" applyAlignment="1">
      <alignment horizontal="center" vertical="center" shrinkToFit="1"/>
    </xf>
    <xf numFmtId="0" fontId="4" fillId="0" borderId="0" xfId="10" applyFont="1" applyBorder="1" applyAlignment="1">
      <alignment horizontal="right" vertical="center"/>
    </xf>
    <xf numFmtId="0" fontId="20" fillId="0" borderId="0" xfId="10" applyFont="1"/>
    <xf numFmtId="177" fontId="4" fillId="0" borderId="0" xfId="10" applyNumberFormat="1" applyAlignment="1">
      <alignment horizontal="left" vertical="distributed" wrapText="1"/>
    </xf>
    <xf numFmtId="177" fontId="4" fillId="0" borderId="0" xfId="11" applyNumberFormat="1" applyAlignment="1">
      <alignment horizontal="center" vertical="center"/>
    </xf>
    <xf numFmtId="0" fontId="17" fillId="0" borderId="0" xfId="6" applyFont="1">
      <alignment vertical="center"/>
    </xf>
    <xf numFmtId="0" fontId="21" fillId="0" borderId="0" xfId="6" applyFont="1" applyAlignment="1">
      <alignment horizontal="center" vertical="center"/>
    </xf>
    <xf numFmtId="0" fontId="17" fillId="0" borderId="14" xfId="6" applyFont="1" applyBorder="1">
      <alignment vertical="center"/>
    </xf>
    <xf numFmtId="0" fontId="17" fillId="0" borderId="0" xfId="6" applyFont="1" applyAlignment="1">
      <alignment horizontal="right" vertical="top"/>
    </xf>
    <xf numFmtId="0" fontId="17" fillId="0" borderId="0" xfId="6" applyFont="1" applyAlignment="1">
      <alignment horizontal="right" vertical="center"/>
    </xf>
    <xf numFmtId="0" fontId="17" fillId="0" borderId="0" xfId="6" applyFont="1" applyAlignment="1">
      <alignment vertical="center" shrinkToFit="1"/>
    </xf>
    <xf numFmtId="0" fontId="17" fillId="0" borderId="0" xfId="6" applyFont="1" applyBorder="1" applyAlignment="1">
      <alignment horizontal="left" vertical="center" shrinkToFit="1"/>
    </xf>
    <xf numFmtId="0" fontId="17" fillId="0" borderId="0" xfId="6" applyFont="1" applyAlignment="1">
      <alignment horizontal="left" vertical="top" wrapText="1"/>
    </xf>
    <xf numFmtId="177" fontId="17" fillId="0" borderId="0" xfId="6" applyNumberFormat="1" applyFont="1" applyAlignment="1">
      <alignment horizontal="left" vertical="top" wrapText="1"/>
    </xf>
    <xf numFmtId="178" fontId="17" fillId="0" borderId="0" xfId="6" applyNumberFormat="1" applyFont="1" applyAlignment="1">
      <alignment vertical="top" wrapText="1"/>
    </xf>
    <xf numFmtId="0" fontId="17" fillId="5" borderId="0" xfId="6" applyFont="1" applyFill="1" applyAlignment="1">
      <alignment vertical="top" wrapText="1"/>
    </xf>
    <xf numFmtId="0" fontId="17" fillId="5" borderId="14" xfId="6" applyFont="1" applyFill="1" applyBorder="1" applyAlignment="1">
      <alignment horizontal="center" vertical="center"/>
    </xf>
    <xf numFmtId="0" fontId="17" fillId="5" borderId="0" xfId="6" applyFont="1" applyFill="1" applyAlignment="1">
      <alignment horizontal="center" vertical="center"/>
    </xf>
    <xf numFmtId="177" fontId="17" fillId="0" borderId="0" xfId="6" applyNumberFormat="1" applyFont="1" applyBorder="1" applyAlignment="1">
      <alignment horizontal="left" vertical="center" shrinkToFit="1"/>
    </xf>
    <xf numFmtId="0" fontId="17" fillId="0" borderId="0" xfId="6" applyFont="1" applyAlignment="1">
      <alignment vertical="top" wrapText="1"/>
    </xf>
    <xf numFmtId="0" fontId="17" fillId="0" borderId="0" xfId="6" applyFont="1" applyBorder="1" applyAlignment="1">
      <alignment horizontal="right" vertical="center"/>
    </xf>
    <xf numFmtId="0" fontId="17" fillId="6" borderId="0" xfId="6" applyNumberFormat="1" applyFont="1" applyFill="1" applyBorder="1" applyAlignment="1">
      <alignment horizontal="left" vertical="center" shrinkToFit="1"/>
    </xf>
    <xf numFmtId="0" fontId="17" fillId="6" borderId="0" xfId="6" applyNumberFormat="1" applyFont="1" applyFill="1" applyAlignment="1">
      <alignment horizontal="left" vertical="top" wrapText="1"/>
    </xf>
    <xf numFmtId="0" fontId="17" fillId="6" borderId="0" xfId="6" applyFont="1" applyFill="1" applyAlignment="1">
      <alignment vertical="top" wrapText="1"/>
    </xf>
    <xf numFmtId="0" fontId="4" fillId="0" borderId="0" xfId="11" applyAlignment="1">
      <alignment horizontal="left"/>
    </xf>
    <xf numFmtId="177" fontId="4" fillId="0" borderId="0" xfId="11" applyNumberFormat="1" applyAlignment="1">
      <alignment horizontal="right" vertical="center"/>
    </xf>
    <xf numFmtId="0" fontId="4" fillId="0" borderId="5" xfId="11" applyFont="1" applyBorder="1" applyAlignment="1">
      <alignment horizontal="center" vertical="center"/>
    </xf>
    <xf numFmtId="0" fontId="4" fillId="6" borderId="5" xfId="11" applyFill="1" applyBorder="1" applyAlignment="1">
      <alignment vertical="center" shrinkToFit="1"/>
    </xf>
    <xf numFmtId="0" fontId="4" fillId="6" borderId="15" xfId="11" applyFill="1" applyBorder="1" applyAlignment="1">
      <alignment vertical="top" wrapText="1"/>
    </xf>
    <xf numFmtId="0" fontId="4" fillId="6" borderId="16" xfId="11" applyFill="1" applyBorder="1" applyAlignment="1">
      <alignment vertical="top" wrapText="1"/>
    </xf>
    <xf numFmtId="0" fontId="4" fillId="6" borderId="17" xfId="11" applyFill="1" applyBorder="1" applyAlignment="1">
      <alignment vertical="top" wrapText="1"/>
    </xf>
    <xf numFmtId="0" fontId="4" fillId="0" borderId="18" xfId="11" applyBorder="1"/>
    <xf numFmtId="0" fontId="17" fillId="0" borderId="0" xfId="6" applyFont="1" applyAlignment="1">
      <alignment horizontal="right"/>
    </xf>
    <xf numFmtId="0" fontId="17" fillId="0" borderId="0" xfId="6" quotePrefix="1" applyFont="1" applyAlignment="1">
      <alignment horizontal="right"/>
    </xf>
    <xf numFmtId="0" fontId="4" fillId="0" borderId="0" xfId="11" applyAlignment="1">
      <alignment vertical="center" shrinkToFit="1"/>
    </xf>
    <xf numFmtId="0" fontId="4" fillId="0" borderId="19" xfId="11" applyBorder="1" applyAlignment="1">
      <alignment horizontal="center" vertical="center"/>
    </xf>
    <xf numFmtId="0" fontId="4" fillId="6" borderId="19" xfId="11" applyFill="1" applyBorder="1" applyAlignment="1">
      <alignment vertical="center" shrinkToFit="1"/>
    </xf>
    <xf numFmtId="0" fontId="4" fillId="6" borderId="20" xfId="11" applyFill="1" applyBorder="1" applyAlignment="1">
      <alignment vertical="top" wrapText="1"/>
    </xf>
    <xf numFmtId="0" fontId="4" fillId="6" borderId="0" xfId="11" applyFill="1" applyAlignment="1">
      <alignment vertical="top" wrapText="1"/>
    </xf>
    <xf numFmtId="0" fontId="4" fillId="6" borderId="21" xfId="11" applyFill="1" applyBorder="1" applyAlignment="1">
      <alignment vertical="top" wrapText="1"/>
    </xf>
    <xf numFmtId="0" fontId="4" fillId="0" borderId="8" xfId="11" applyBorder="1" applyAlignment="1">
      <alignment horizontal="center" vertical="center"/>
    </xf>
    <xf numFmtId="0" fontId="4" fillId="6" borderId="8" xfId="11" applyFill="1" applyBorder="1" applyAlignment="1">
      <alignment vertical="center" shrinkToFit="1"/>
    </xf>
    <xf numFmtId="0" fontId="4" fillId="0" borderId="0" xfId="11" applyAlignment="1">
      <alignment vertical="center"/>
    </xf>
    <xf numFmtId="0" fontId="11" fillId="0" borderId="0" xfId="11" applyFont="1"/>
    <xf numFmtId="177" fontId="4" fillId="6" borderId="5" xfId="11" applyNumberFormat="1" applyFill="1" applyBorder="1" applyAlignment="1">
      <alignment horizontal="center" vertical="center"/>
    </xf>
    <xf numFmtId="177" fontId="4" fillId="6" borderId="19" xfId="11" applyNumberFormat="1" applyFill="1" applyBorder="1" applyAlignment="1">
      <alignment horizontal="center" vertical="center"/>
    </xf>
    <xf numFmtId="177" fontId="4" fillId="6" borderId="0" xfId="6" applyNumberFormat="1" applyFont="1" applyFill="1" applyAlignment="1">
      <alignment horizontal="center" vertical="center" shrinkToFit="1"/>
    </xf>
    <xf numFmtId="177" fontId="4" fillId="6" borderId="8" xfId="11" applyNumberFormat="1" applyFill="1" applyBorder="1" applyAlignment="1">
      <alignment horizontal="center" vertical="center"/>
    </xf>
    <xf numFmtId="0" fontId="4" fillId="6" borderId="22" xfId="11" applyFill="1" applyBorder="1" applyAlignment="1">
      <alignment vertical="top" wrapText="1"/>
    </xf>
    <xf numFmtId="0" fontId="4" fillId="6" borderId="23" xfId="11" applyFill="1" applyBorder="1" applyAlignment="1">
      <alignment vertical="top" wrapText="1"/>
    </xf>
    <xf numFmtId="0" fontId="4" fillId="6" borderId="24" xfId="11" applyFill="1" applyBorder="1" applyAlignment="1">
      <alignment vertical="top" wrapText="1"/>
    </xf>
    <xf numFmtId="0" fontId="17" fillId="0" borderId="0" xfId="11" applyFont="1" applyAlignment="1">
      <alignment horizontal="left" vertical="center" shrinkToFit="1"/>
    </xf>
    <xf numFmtId="0" fontId="17" fillId="0" borderId="0" xfId="6" applyFont="1" applyAlignment="1">
      <alignment horizontal="center" vertical="center"/>
    </xf>
    <xf numFmtId="0" fontId="17" fillId="0" borderId="25" xfId="6" applyFont="1" applyBorder="1" applyAlignment="1">
      <alignment horizontal="center" vertical="center"/>
    </xf>
    <xf numFmtId="0" fontId="17" fillId="0" borderId="25" xfId="6" applyFont="1" applyBorder="1" applyAlignment="1">
      <alignment vertical="center" shrinkToFit="1"/>
    </xf>
    <xf numFmtId="0" fontId="22" fillId="0" borderId="26" xfId="6" applyFont="1" applyBorder="1" applyAlignment="1">
      <alignment horizontal="left" vertical="center" wrapText="1"/>
    </xf>
    <xf numFmtId="0" fontId="22" fillId="0" borderId="0" xfId="6" applyFont="1" applyAlignment="1">
      <alignment horizontal="left" vertical="center" wrapText="1"/>
    </xf>
    <xf numFmtId="0" fontId="2" fillId="0" borderId="0" xfId="6" applyAlignment="1">
      <alignment horizontal="center" vertical="center" wrapText="1"/>
    </xf>
    <xf numFmtId="177" fontId="17" fillId="0" borderId="0" xfId="6" applyNumberFormat="1" applyFont="1" applyAlignment="1">
      <alignment horizontal="left" vertical="center"/>
    </xf>
    <xf numFmtId="0" fontId="17" fillId="0" borderId="25" xfId="6" applyFont="1" applyBorder="1">
      <alignment vertical="center"/>
    </xf>
    <xf numFmtId="0" fontId="17" fillId="0" borderId="0" xfId="6" applyFont="1" applyAlignment="1">
      <alignment vertical="center" wrapText="1"/>
    </xf>
    <xf numFmtId="0" fontId="17" fillId="0" borderId="0" xfId="6" applyFont="1" applyAlignment="1">
      <alignment horizontal="left" vertical="top" shrinkToFit="1"/>
    </xf>
    <xf numFmtId="0" fontId="22" fillId="0" borderId="0" xfId="6" applyFont="1" applyAlignment="1">
      <alignment vertical="center" wrapText="1"/>
    </xf>
    <xf numFmtId="0" fontId="23" fillId="0" borderId="25" xfId="6" applyFont="1" applyBorder="1" applyAlignment="1">
      <alignment vertical="center" shrinkToFit="1"/>
    </xf>
    <xf numFmtId="0" fontId="23" fillId="0" borderId="27" xfId="6" applyFont="1" applyBorder="1" applyAlignment="1">
      <alignment vertical="center" shrinkToFit="1"/>
    </xf>
    <xf numFmtId="0" fontId="23" fillId="0" borderId="25" xfId="6" applyFont="1" applyBorder="1">
      <alignment vertical="center"/>
    </xf>
    <xf numFmtId="0" fontId="23" fillId="0" borderId="26" xfId="6" applyFont="1" applyBorder="1" applyAlignment="1">
      <alignment horizontal="left" vertical="center" wrapText="1"/>
    </xf>
    <xf numFmtId="0" fontId="23" fillId="0" borderId="0" xfId="6" applyFont="1" applyAlignment="1">
      <alignment horizontal="left" vertical="center" wrapText="1"/>
    </xf>
    <xf numFmtId="0" fontId="23" fillId="0" borderId="28" xfId="6" applyFont="1" applyBorder="1" applyAlignment="1">
      <alignment vertical="center" shrinkToFit="1"/>
    </xf>
    <xf numFmtId="0" fontId="23" fillId="0" borderId="29" xfId="6" applyFont="1" applyBorder="1" applyAlignment="1">
      <alignment vertical="center" shrinkToFit="1"/>
    </xf>
    <xf numFmtId="0" fontId="23" fillId="0" borderId="27" xfId="6" applyFont="1" applyBorder="1">
      <alignment vertical="center"/>
    </xf>
    <xf numFmtId="0" fontId="23" fillId="0" borderId="28" xfId="6" applyFont="1" applyBorder="1">
      <alignment vertical="center"/>
    </xf>
    <xf numFmtId="0" fontId="23" fillId="0" borderId="29" xfId="6" applyFont="1" applyBorder="1">
      <alignment vertical="center"/>
    </xf>
    <xf numFmtId="177" fontId="23" fillId="6" borderId="0" xfId="6" applyNumberFormat="1" applyFont="1" applyFill="1" applyAlignment="1">
      <alignment horizontal="center" vertical="center" shrinkToFit="1"/>
    </xf>
    <xf numFmtId="38" fontId="23" fillId="0" borderId="25" xfId="23" applyFont="1" applyBorder="1">
      <alignment vertical="center"/>
    </xf>
    <xf numFmtId="0" fontId="2" fillId="0" borderId="0" xfId="6">
      <alignment vertical="center"/>
    </xf>
    <xf numFmtId="0" fontId="2" fillId="0" borderId="0" xfId="6" applyAlignment="1">
      <alignment horizontal="center" vertical="center"/>
    </xf>
    <xf numFmtId="0" fontId="2" fillId="0" borderId="30" xfId="6" applyBorder="1">
      <alignment vertical="center"/>
    </xf>
    <xf numFmtId="0" fontId="2" fillId="0" borderId="31" xfId="6" applyBorder="1">
      <alignment vertical="center"/>
    </xf>
    <xf numFmtId="0" fontId="2" fillId="0" borderId="32" xfId="6" applyBorder="1">
      <alignment vertical="center"/>
    </xf>
    <xf numFmtId="0" fontId="2" fillId="0" borderId="33" xfId="6" applyBorder="1">
      <alignment vertical="center"/>
    </xf>
    <xf numFmtId="0" fontId="2" fillId="0" borderId="26" xfId="6" applyBorder="1" applyAlignment="1">
      <alignment horizontal="center" vertical="center"/>
    </xf>
    <xf numFmtId="0" fontId="2" fillId="0" borderId="26" xfId="6" applyBorder="1">
      <alignment vertical="center"/>
    </xf>
    <xf numFmtId="0" fontId="2" fillId="0" borderId="34" xfId="6" applyBorder="1">
      <alignment vertical="center"/>
    </xf>
    <xf numFmtId="0" fontId="2" fillId="0" borderId="35" xfId="6" applyBorder="1">
      <alignment vertical="center"/>
    </xf>
    <xf numFmtId="0" fontId="2" fillId="0" borderId="0" xfId="6" applyAlignment="1">
      <alignment horizontal="left" vertical="center" shrinkToFit="1"/>
    </xf>
    <xf numFmtId="177" fontId="17" fillId="0" borderId="0" xfId="6" applyNumberFormat="1" applyFont="1" applyAlignment="1">
      <alignment horizontal="center" vertical="center"/>
    </xf>
    <xf numFmtId="0" fontId="2" fillId="0" borderId="34" xfId="6" applyBorder="1" applyAlignment="1">
      <alignment horizontal="center" vertical="top"/>
    </xf>
    <xf numFmtId="0" fontId="2" fillId="0" borderId="0" xfId="6" applyAlignment="1">
      <alignment horizontal="center" vertical="top"/>
    </xf>
    <xf numFmtId="0" fontId="2" fillId="0" borderId="36" xfId="6" applyBorder="1" applyAlignment="1">
      <alignment horizontal="center" vertical="center"/>
    </xf>
    <xf numFmtId="0" fontId="2" fillId="0" borderId="37" xfId="6" applyBorder="1" applyAlignment="1">
      <alignment horizontal="center" vertical="center"/>
    </xf>
    <xf numFmtId="0" fontId="2" fillId="0" borderId="37" xfId="6" applyBorder="1" applyAlignment="1">
      <alignment horizontal="center" vertical="top"/>
    </xf>
    <xf numFmtId="0" fontId="2" fillId="0" borderId="38" xfId="6" applyBorder="1" applyAlignment="1">
      <alignment horizontal="center" vertical="top"/>
    </xf>
    <xf numFmtId="0" fontId="2" fillId="0" borderId="39" xfId="6" applyBorder="1">
      <alignment vertical="center"/>
    </xf>
    <xf numFmtId="0" fontId="2" fillId="0" borderId="40" xfId="6" applyBorder="1" applyAlignment="1">
      <alignment horizontal="center" vertical="center"/>
    </xf>
    <xf numFmtId="0" fontId="2" fillId="0" borderId="41" xfId="6" applyBorder="1" applyAlignment="1">
      <alignment horizontal="center" vertical="center"/>
    </xf>
    <xf numFmtId="0" fontId="2" fillId="0" borderId="25" xfId="6" applyBorder="1" applyAlignment="1">
      <alignment horizontal="left" vertical="top"/>
    </xf>
    <xf numFmtId="0" fontId="2" fillId="0" borderId="25" xfId="6" applyBorder="1" applyAlignment="1">
      <alignment vertical="top"/>
    </xf>
    <xf numFmtId="0" fontId="2" fillId="0" borderId="42" xfId="6" applyBorder="1" applyAlignment="1">
      <alignment horizontal="center" vertical="center"/>
    </xf>
    <xf numFmtId="0" fontId="2" fillId="0" borderId="43" xfId="6" applyBorder="1" applyAlignment="1">
      <alignment horizontal="center" vertical="center"/>
    </xf>
    <xf numFmtId="0" fontId="24" fillId="0" borderId="0" xfId="6" applyFont="1">
      <alignment vertical="center"/>
    </xf>
    <xf numFmtId="0" fontId="2" fillId="0" borderId="44" xfId="6" applyBorder="1" applyAlignment="1">
      <alignment horizontal="center" vertical="center"/>
    </xf>
    <xf numFmtId="0" fontId="2" fillId="0" borderId="45" xfId="6" applyBorder="1" applyAlignment="1">
      <alignment horizontal="center" vertical="center"/>
    </xf>
    <xf numFmtId="0" fontId="2" fillId="0" borderId="38" xfId="6" applyBorder="1" applyAlignment="1">
      <alignment horizontal="center" vertical="center"/>
    </xf>
    <xf numFmtId="177" fontId="17" fillId="0" borderId="0" xfId="6" applyNumberFormat="1" applyFont="1">
      <alignment vertical="center"/>
    </xf>
    <xf numFmtId="0" fontId="2" fillId="0" borderId="0" xfId="6" applyAlignment="1">
      <alignment horizontal="right" vertical="center"/>
    </xf>
    <xf numFmtId="0" fontId="2" fillId="0" borderId="0" xfId="6" applyAlignment="1">
      <alignment vertical="top" wrapText="1"/>
    </xf>
    <xf numFmtId="0" fontId="2" fillId="0" borderId="0" xfId="6" applyAlignment="1">
      <alignment vertical="top"/>
    </xf>
    <xf numFmtId="38" fontId="2" fillId="0" borderId="0" xfId="6" applyNumberFormat="1" applyAlignment="1">
      <alignment horizontal="left" vertical="top" shrinkToFit="1"/>
    </xf>
    <xf numFmtId="38" fontId="2" fillId="0" borderId="0" xfId="6" applyNumberFormat="1" applyBorder="1" applyAlignment="1">
      <alignment vertical="top"/>
    </xf>
    <xf numFmtId="0" fontId="2" fillId="0" borderId="0" xfId="6" applyFont="1" applyBorder="1" applyAlignment="1">
      <alignment horizontal="right" vertical="center"/>
    </xf>
    <xf numFmtId="0" fontId="21" fillId="0" borderId="0" xfId="6" applyFont="1">
      <alignment vertical="center"/>
    </xf>
    <xf numFmtId="0" fontId="2" fillId="0" borderId="15" xfId="6" applyBorder="1">
      <alignment vertical="center"/>
    </xf>
    <xf numFmtId="0" fontId="21" fillId="0" borderId="16" xfId="6" applyFont="1" applyBorder="1" applyAlignment="1">
      <alignment horizontal="center" vertical="center"/>
    </xf>
    <xf numFmtId="0" fontId="2" fillId="0" borderId="16" xfId="6" applyBorder="1">
      <alignment vertical="center"/>
    </xf>
    <xf numFmtId="0" fontId="2" fillId="0" borderId="16" xfId="6" applyBorder="1" applyAlignment="1">
      <alignment horizontal="center" vertical="center"/>
    </xf>
    <xf numFmtId="0" fontId="2" fillId="0" borderId="44" xfId="6" applyBorder="1">
      <alignment vertical="center"/>
    </xf>
    <xf numFmtId="0" fontId="2" fillId="0" borderId="45" xfId="6" applyBorder="1">
      <alignment vertical="center"/>
    </xf>
    <xf numFmtId="0" fontId="2" fillId="0" borderId="17" xfId="6" applyBorder="1">
      <alignment vertical="center"/>
    </xf>
    <xf numFmtId="0" fontId="2" fillId="0" borderId="20" xfId="6" applyBorder="1">
      <alignment vertical="center"/>
    </xf>
    <xf numFmtId="0" fontId="2" fillId="0" borderId="21" xfId="6" applyBorder="1">
      <alignment vertical="center"/>
    </xf>
    <xf numFmtId="0" fontId="2" fillId="0" borderId="20" xfId="6" applyFont="1" applyBorder="1" applyAlignment="1">
      <alignment horizontal="right" vertical="center"/>
    </xf>
    <xf numFmtId="0" fontId="2" fillId="0" borderId="22" xfId="6" applyFont="1" applyBorder="1" applyAlignment="1">
      <alignment horizontal="right" vertical="center"/>
    </xf>
    <xf numFmtId="0" fontId="21" fillId="0" borderId="23" xfId="6" applyFont="1" applyBorder="1" applyAlignment="1">
      <alignment horizontal="center" vertical="center"/>
    </xf>
    <xf numFmtId="177" fontId="17" fillId="6" borderId="23" xfId="6" applyNumberFormat="1" applyFont="1" applyFill="1" applyBorder="1" applyAlignment="1">
      <alignment horizontal="center" vertical="center" shrinkToFit="1"/>
    </xf>
    <xf numFmtId="0" fontId="2" fillId="0" borderId="23" xfId="6" applyBorder="1">
      <alignment vertical="center"/>
    </xf>
    <xf numFmtId="0" fontId="2" fillId="0" borderId="23" xfId="6" applyBorder="1" applyAlignment="1">
      <alignment vertical="top" wrapText="1"/>
    </xf>
    <xf numFmtId="0" fontId="2" fillId="0" borderId="23" xfId="6" applyBorder="1" applyAlignment="1">
      <alignment vertical="top"/>
    </xf>
    <xf numFmtId="0" fontId="2" fillId="0" borderId="46" xfId="6" applyBorder="1" applyAlignment="1">
      <alignment horizontal="center" vertical="center"/>
    </xf>
    <xf numFmtId="0" fontId="2" fillId="0" borderId="47" xfId="6" applyBorder="1" applyAlignment="1">
      <alignment horizontal="center" vertical="center"/>
    </xf>
    <xf numFmtId="0" fontId="2" fillId="0" borderId="33" xfId="6" applyBorder="1" applyAlignment="1">
      <alignment horizontal="left" vertical="top"/>
    </xf>
    <xf numFmtId="0" fontId="2" fillId="0" borderId="33" xfId="6" applyBorder="1" applyAlignment="1">
      <alignment vertical="top"/>
    </xf>
    <xf numFmtId="0" fontId="2" fillId="0" borderId="24" xfId="6" applyBorder="1">
      <alignment vertical="center"/>
    </xf>
    <xf numFmtId="177" fontId="17" fillId="6" borderId="0" xfId="6" applyNumberFormat="1" applyFont="1" applyFill="1" applyAlignment="1">
      <alignment horizontal="center" vertical="center"/>
    </xf>
    <xf numFmtId="0" fontId="2" fillId="0" borderId="0" xfId="6" applyAlignment="1">
      <alignment horizontal="left" vertical="top" shrinkToFit="1"/>
    </xf>
    <xf numFmtId="0" fontId="2" fillId="0" borderId="0" xfId="6" applyBorder="1" applyAlignment="1">
      <alignment horizontal="center" vertical="center"/>
    </xf>
    <xf numFmtId="0" fontId="2" fillId="0" borderId="0" xfId="6" applyBorder="1" applyAlignment="1">
      <alignment horizontal="left" vertical="top"/>
    </xf>
    <xf numFmtId="0" fontId="2" fillId="0" borderId="0" xfId="6" applyBorder="1" applyAlignment="1">
      <alignment vertical="top"/>
    </xf>
    <xf numFmtId="0" fontId="3" fillId="0" borderId="23" xfId="8" applyFont="1" applyBorder="1">
      <alignment vertical="center"/>
    </xf>
    <xf numFmtId="0" fontId="25" fillId="0" borderId="0" xfId="8" applyFont="1">
      <alignment vertical="center"/>
    </xf>
    <xf numFmtId="0" fontId="0" fillId="0" borderId="0" xfId="8" applyFont="1" applyAlignment="1">
      <alignment horizontal="center" vertical="center"/>
    </xf>
    <xf numFmtId="0" fontId="3" fillId="0" borderId="48" xfId="8" applyFont="1" applyBorder="1" applyAlignment="1">
      <alignment horizontal="center" vertical="center"/>
    </xf>
    <xf numFmtId="0" fontId="3" fillId="0" borderId="15" xfId="8" applyFont="1" applyBorder="1" applyAlignment="1">
      <alignment horizontal="center" vertical="center" wrapText="1" shrinkToFit="1"/>
    </xf>
    <xf numFmtId="0" fontId="3" fillId="0" borderId="17" xfId="8" applyFont="1" applyBorder="1" applyAlignment="1">
      <alignment horizontal="center" vertical="center" shrinkToFit="1"/>
    </xf>
    <xf numFmtId="0" fontId="3" fillId="0" borderId="49" xfId="8" applyFont="1" applyBorder="1" applyAlignment="1">
      <alignment horizontal="center" vertical="center" wrapText="1" shrinkToFit="1"/>
    </xf>
    <xf numFmtId="0" fontId="3" fillId="0" borderId="50" xfId="8" applyFont="1" applyBorder="1" applyAlignment="1">
      <alignment horizontal="center" vertical="center" shrinkToFit="1"/>
    </xf>
    <xf numFmtId="0" fontId="3" fillId="0" borderId="51" xfId="8" applyFont="1" applyBorder="1" applyAlignment="1">
      <alignment horizontal="center" vertical="center" shrinkToFit="1"/>
    </xf>
    <xf numFmtId="0" fontId="3" fillId="0" borderId="20" xfId="8" applyFont="1" applyBorder="1">
      <alignment vertical="center"/>
    </xf>
    <xf numFmtId="0" fontId="3" fillId="0" borderId="52"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1" xfId="8" applyFont="1" applyBorder="1" applyAlignment="1">
      <alignment horizontal="center" vertical="center"/>
    </xf>
    <xf numFmtId="0" fontId="26" fillId="0" borderId="1" xfId="8" applyFont="1" applyBorder="1" applyAlignment="1">
      <alignment horizontal="center" vertical="center" wrapText="1"/>
    </xf>
    <xf numFmtId="0" fontId="26" fillId="0" borderId="11" xfId="8" applyFont="1" applyBorder="1" applyAlignment="1">
      <alignment horizontal="center" vertical="center" wrapText="1"/>
    </xf>
    <xf numFmtId="0" fontId="3" fillId="0" borderId="4" xfId="8" applyFont="1" applyBorder="1" applyAlignment="1">
      <alignment horizontal="center" vertical="center"/>
    </xf>
    <xf numFmtId="0" fontId="27" fillId="0" borderId="1" xfId="8" applyFont="1" applyBorder="1" applyAlignment="1">
      <alignment horizontal="center" vertical="center"/>
    </xf>
    <xf numFmtId="0" fontId="0" fillId="0" borderId="0" xfId="8" applyFont="1" applyAlignment="1">
      <alignment horizontal="left" vertical="center" wrapText="1"/>
    </xf>
    <xf numFmtId="0" fontId="28" fillId="0" borderId="0" xfId="8" applyFont="1">
      <alignment vertical="center"/>
    </xf>
    <xf numFmtId="0" fontId="29" fillId="0" borderId="0" xfId="8" applyFont="1">
      <alignment vertical="center"/>
    </xf>
    <xf numFmtId="0" fontId="30" fillId="0" borderId="0" xfId="8" applyFont="1">
      <alignment vertical="center"/>
    </xf>
    <xf numFmtId="0" fontId="3" fillId="0" borderId="54" xfId="8" applyFont="1" applyBorder="1" applyAlignment="1">
      <alignment horizontal="center" vertical="center"/>
    </xf>
    <xf numFmtId="0" fontId="3" fillId="0" borderId="20" xfId="8" applyFont="1" applyBorder="1" applyAlignment="1">
      <alignment horizontal="center" vertical="center" shrinkToFit="1"/>
    </xf>
    <xf numFmtId="0" fontId="3" fillId="0" borderId="21" xfId="8" applyFont="1" applyBorder="1" applyAlignment="1">
      <alignment horizontal="center" vertical="center" shrinkToFit="1"/>
    </xf>
    <xf numFmtId="0" fontId="3" fillId="0" borderId="55" xfId="8" applyFont="1" applyBorder="1" applyAlignment="1">
      <alignment horizontal="center" vertical="center" shrinkToFit="1"/>
    </xf>
    <xf numFmtId="0" fontId="3" fillId="0" borderId="56" xfId="8" applyFont="1" applyBorder="1" applyAlignment="1">
      <alignment horizontal="center" vertical="center" shrinkToFit="1"/>
    </xf>
    <xf numFmtId="0" fontId="3" fillId="0" borderId="57" xfId="8" applyFont="1" applyBorder="1" applyAlignment="1">
      <alignment horizontal="center" vertical="center" shrinkToFit="1"/>
    </xf>
    <xf numFmtId="0" fontId="3" fillId="0" borderId="58" xfId="8" applyFont="1" applyBorder="1" applyAlignment="1">
      <alignment horizontal="center" vertical="center" wrapText="1"/>
    </xf>
    <xf numFmtId="0" fontId="3" fillId="0" borderId="59" xfId="8" applyFont="1" applyBorder="1" applyAlignment="1">
      <alignment horizontal="center" vertical="center" wrapText="1"/>
    </xf>
    <xf numFmtId="0" fontId="26" fillId="0" borderId="1" xfId="8" applyFont="1" applyBorder="1" applyAlignment="1">
      <alignment horizontal="center" vertical="center"/>
    </xf>
    <xf numFmtId="0" fontId="26" fillId="0" borderId="11" xfId="8" applyFont="1" applyBorder="1" applyAlignment="1">
      <alignment horizontal="center" vertical="center"/>
    </xf>
    <xf numFmtId="0" fontId="3" fillId="0" borderId="1" xfId="8" applyFont="1" applyBorder="1" applyAlignment="1">
      <alignment horizontal="center" vertical="center" wrapText="1" shrinkToFit="1"/>
    </xf>
    <xf numFmtId="0" fontId="3" fillId="0" borderId="1" xfId="8" applyFont="1" applyBorder="1" applyAlignment="1">
      <alignment horizontal="center" vertical="center" shrinkToFit="1"/>
    </xf>
    <xf numFmtId="0" fontId="3" fillId="0" borderId="60" xfId="8" applyFont="1" applyBorder="1" applyAlignment="1">
      <alignment horizontal="center" vertical="center"/>
    </xf>
    <xf numFmtId="0" fontId="3" fillId="0" borderId="22" xfId="8" applyFont="1" applyBorder="1" applyAlignment="1">
      <alignment horizontal="center" vertical="center" shrinkToFit="1"/>
    </xf>
    <xf numFmtId="0" fontId="3" fillId="0" borderId="24" xfId="8" applyFont="1" applyBorder="1" applyAlignment="1">
      <alignment horizontal="center" vertical="center" shrinkToFit="1"/>
    </xf>
    <xf numFmtId="0" fontId="3" fillId="0" borderId="61" xfId="8" applyFont="1" applyBorder="1" applyAlignment="1">
      <alignment horizontal="center" vertical="center" shrinkToFit="1"/>
    </xf>
    <xf numFmtId="0" fontId="3" fillId="0" borderId="62" xfId="8" applyFont="1" applyBorder="1" applyAlignment="1">
      <alignment horizontal="center" vertical="center" shrinkToFit="1"/>
    </xf>
    <xf numFmtId="0" fontId="3" fillId="0" borderId="63" xfId="8" applyFont="1" applyBorder="1" applyAlignment="1">
      <alignment horizontal="center" vertical="center" shrinkToFit="1"/>
    </xf>
    <xf numFmtId="0" fontId="3" fillId="0" borderId="21" xfId="8" applyFont="1" applyBorder="1">
      <alignment vertical="center"/>
    </xf>
    <xf numFmtId="0" fontId="3" fillId="0" borderId="19" xfId="8" applyFont="1" applyBorder="1" applyAlignment="1">
      <alignment horizontal="center" vertical="center"/>
    </xf>
    <xf numFmtId="0" fontId="31" fillId="0" borderId="64" xfId="8" applyFont="1" applyBorder="1" applyAlignment="1">
      <alignment horizontal="center" vertical="center"/>
    </xf>
    <xf numFmtId="0" fontId="31" fillId="0" borderId="65" xfId="8" applyFont="1" applyBorder="1" applyAlignment="1">
      <alignment horizontal="center" vertical="center"/>
    </xf>
    <xf numFmtId="0" fontId="32" fillId="0" borderId="66" xfId="8" applyFont="1" applyBorder="1" applyAlignment="1">
      <alignment horizontal="center" vertical="center"/>
    </xf>
    <xf numFmtId="0" fontId="32" fillId="0" borderId="67" xfId="8" applyFont="1" applyBorder="1" applyAlignment="1">
      <alignment horizontal="center" vertical="center"/>
    </xf>
    <xf numFmtId="0" fontId="32" fillId="0" borderId="68" xfId="8" applyFont="1" applyBorder="1" applyAlignment="1">
      <alignment horizontal="center" vertical="center"/>
    </xf>
    <xf numFmtId="0" fontId="3" fillId="0" borderId="20" xfId="8" applyFont="1" applyBorder="1" applyAlignment="1">
      <alignment horizontal="center" vertical="center"/>
    </xf>
    <xf numFmtId="179" fontId="31" fillId="0" borderId="1" xfId="8" applyNumberFormat="1" applyFont="1" applyBorder="1" applyAlignment="1">
      <alignment horizontal="center" vertical="center"/>
    </xf>
    <xf numFmtId="38" fontId="30" fillId="0" borderId="1" xfId="3" applyFont="1" applyBorder="1" applyAlignment="1">
      <alignment horizontal="right" vertical="center"/>
    </xf>
    <xf numFmtId="38" fontId="30" fillId="0" borderId="11" xfId="3" applyFont="1" applyBorder="1" applyAlignment="1">
      <alignment horizontal="right" vertical="center"/>
    </xf>
    <xf numFmtId="38" fontId="30" fillId="0" borderId="4" xfId="3" applyFont="1" applyBorder="1" applyAlignment="1">
      <alignment horizontal="right" vertical="center"/>
    </xf>
    <xf numFmtId="0" fontId="33" fillId="0" borderId="1" xfId="8" applyFont="1" applyBorder="1" applyAlignment="1">
      <alignment horizontal="left" vertical="top" wrapText="1" shrinkToFit="1"/>
    </xf>
    <xf numFmtId="0" fontId="34" fillId="0" borderId="1" xfId="8" applyFont="1" applyBorder="1" applyAlignment="1">
      <alignment horizontal="center" vertical="center" wrapText="1"/>
    </xf>
    <xf numFmtId="0" fontId="27" fillId="0" borderId="1" xfId="8" applyFont="1" applyBorder="1" applyAlignment="1">
      <alignment horizontal="center" vertical="center" wrapText="1"/>
    </xf>
    <xf numFmtId="0" fontId="3" fillId="0" borderId="1" xfId="8" applyFont="1" applyBorder="1" applyAlignment="1">
      <alignment horizontal="center" vertical="center" wrapText="1"/>
    </xf>
    <xf numFmtId="0" fontId="25" fillId="0" borderId="0" xfId="8" applyFont="1" applyAlignment="1">
      <alignment horizontal="center" vertical="center"/>
    </xf>
    <xf numFmtId="0" fontId="31" fillId="0" borderId="58" xfId="8" applyFont="1" applyBorder="1" applyAlignment="1">
      <alignment horizontal="center" vertical="center"/>
    </xf>
    <xf numFmtId="0" fontId="31" fillId="0" borderId="57" xfId="8" applyFont="1" applyBorder="1" applyAlignment="1">
      <alignment horizontal="center" vertical="center"/>
    </xf>
    <xf numFmtId="0" fontId="32" fillId="0" borderId="55" xfId="8" applyFont="1" applyBorder="1" applyAlignment="1">
      <alignment horizontal="center" vertical="center"/>
    </xf>
    <xf numFmtId="0" fontId="32" fillId="0" borderId="56" xfId="8" applyFont="1" applyBorder="1" applyAlignment="1">
      <alignment horizontal="center" vertical="center"/>
    </xf>
    <xf numFmtId="0" fontId="32" fillId="0" borderId="59" xfId="8" applyFont="1" applyBorder="1" applyAlignment="1">
      <alignment horizontal="center" vertical="center"/>
    </xf>
    <xf numFmtId="0" fontId="3" fillId="7" borderId="1" xfId="8" applyFont="1" applyFill="1" applyBorder="1">
      <alignment vertical="center"/>
    </xf>
    <xf numFmtId="0" fontId="3" fillId="7" borderId="1" xfId="8" applyFont="1" applyFill="1" applyBorder="1" applyAlignment="1">
      <alignment horizontal="center" vertical="center"/>
    </xf>
    <xf numFmtId="0" fontId="3" fillId="0" borderId="5" xfId="8" applyFont="1" applyBorder="1" applyAlignment="1">
      <alignment horizontal="center" vertical="center"/>
    </xf>
    <xf numFmtId="180" fontId="31" fillId="0" borderId="1" xfId="3" applyNumberFormat="1" applyFont="1" applyBorder="1" applyAlignment="1">
      <alignment horizontal="center" vertical="center" wrapText="1"/>
    </xf>
    <xf numFmtId="0" fontId="3" fillId="0" borderId="1" xfId="8" applyFont="1" applyBorder="1" applyAlignment="1">
      <alignment horizontal="left" vertical="center"/>
    </xf>
    <xf numFmtId="0" fontId="3" fillId="0" borderId="11" xfId="8" applyFont="1" applyBorder="1" applyAlignment="1">
      <alignment horizontal="left" vertical="center"/>
    </xf>
    <xf numFmtId="0" fontId="3" fillId="0" borderId="4" xfId="8" applyFont="1" applyBorder="1" applyAlignment="1">
      <alignment horizontal="left" vertical="center"/>
    </xf>
    <xf numFmtId="0" fontId="31" fillId="0" borderId="0" xfId="8" applyFont="1">
      <alignment vertical="center"/>
    </xf>
    <xf numFmtId="176" fontId="30" fillId="0" borderId="1" xfId="21" applyFont="1" applyBorder="1" applyAlignment="1">
      <alignment horizontal="right" vertical="center"/>
    </xf>
    <xf numFmtId="176" fontId="30" fillId="0" borderId="11" xfId="21" applyFont="1" applyBorder="1" applyAlignment="1">
      <alignment horizontal="right" vertical="center"/>
    </xf>
    <xf numFmtId="176" fontId="30" fillId="0" borderId="4" xfId="21" applyFont="1" applyBorder="1" applyAlignment="1">
      <alignment horizontal="right" vertical="center"/>
    </xf>
    <xf numFmtId="0" fontId="31" fillId="0" borderId="69" xfId="8" applyFont="1" applyBorder="1" applyAlignment="1">
      <alignment horizontal="center" vertical="center"/>
    </xf>
    <xf numFmtId="0" fontId="31" fillId="0" borderId="63" xfId="8" applyFont="1" applyBorder="1" applyAlignment="1">
      <alignment horizontal="center" vertical="center"/>
    </xf>
    <xf numFmtId="0" fontId="32" fillId="0" borderId="61" xfId="8" applyFont="1" applyBorder="1" applyAlignment="1">
      <alignment horizontal="center" vertical="center"/>
    </xf>
    <xf numFmtId="0" fontId="32" fillId="0" borderId="62" xfId="8" applyFont="1" applyBorder="1" applyAlignment="1">
      <alignment horizontal="center" vertical="center"/>
    </xf>
    <xf numFmtId="0" fontId="32" fillId="0" borderId="70" xfId="8" applyFont="1" applyBorder="1" applyAlignment="1">
      <alignment horizontal="center" vertical="center"/>
    </xf>
    <xf numFmtId="0" fontId="3" fillId="0" borderId="69" xfId="8" applyFont="1" applyBorder="1" applyAlignment="1">
      <alignment horizontal="center" vertical="center" wrapText="1"/>
    </xf>
    <xf numFmtId="0" fontId="3" fillId="0" borderId="70" xfId="8" applyFont="1" applyBorder="1" applyAlignment="1">
      <alignment horizontal="center" vertical="center" wrapText="1"/>
    </xf>
    <xf numFmtId="0" fontId="3" fillId="0" borderId="11" xfId="8" applyFont="1" applyBorder="1">
      <alignment vertical="center"/>
    </xf>
    <xf numFmtId="181" fontId="3" fillId="0" borderId="1" xfId="8" applyNumberFormat="1" applyFont="1" applyBorder="1" applyAlignment="1">
      <alignment vertical="center" wrapText="1"/>
    </xf>
    <xf numFmtId="0" fontId="3" fillId="0" borderId="0" xfId="8" applyFont="1" applyBorder="1" applyAlignment="1">
      <alignment horizontal="right" vertical="center"/>
    </xf>
    <xf numFmtId="0" fontId="35" fillId="0" borderId="0" xfId="7" applyFont="1" applyAlignment="1"/>
    <xf numFmtId="0" fontId="36" fillId="0" borderId="0" xfId="7" applyFont="1" applyAlignment="1"/>
    <xf numFmtId="0" fontId="37" fillId="0" borderId="0" xfId="7" applyFont="1" applyAlignment="1"/>
    <xf numFmtId="0" fontId="0" fillId="0" borderId="0" xfId="7" applyFont="1" applyAlignment="1"/>
    <xf numFmtId="0" fontId="31" fillId="0" borderId="0" xfId="7" applyFont="1" applyAlignment="1"/>
    <xf numFmtId="0" fontId="31" fillId="0" borderId="0" xfId="7" applyFont="1" applyAlignment="1">
      <alignment horizontal="centerContinuous"/>
    </xf>
    <xf numFmtId="0" fontId="38" fillId="0" borderId="0" xfId="7" applyFont="1" applyAlignment="1">
      <alignment horizontal="center"/>
    </xf>
    <xf numFmtId="0" fontId="31" fillId="0" borderId="21" xfId="7" applyFont="1" applyBorder="1" applyAlignment="1"/>
    <xf numFmtId="0" fontId="31" fillId="0" borderId="21" xfId="7" applyFont="1" applyBorder="1">
      <alignment vertical="center"/>
    </xf>
    <xf numFmtId="0" fontId="3" fillId="0" borderId="71" xfId="7" applyFont="1" applyBorder="1">
      <alignment vertical="center"/>
    </xf>
    <xf numFmtId="0" fontId="31" fillId="0" borderId="72" xfId="7" applyFont="1" applyBorder="1">
      <alignment vertical="center"/>
    </xf>
    <xf numFmtId="0" fontId="31" fillId="0" borderId="73" xfId="7" applyFont="1" applyBorder="1">
      <alignment vertical="center"/>
    </xf>
    <xf numFmtId="0" fontId="31" fillId="0" borderId="0" xfId="7" applyFont="1" applyAlignment="1">
      <alignment horizontal="right"/>
    </xf>
    <xf numFmtId="0" fontId="31" fillId="0" borderId="0" xfId="7" quotePrefix="1" applyFont="1" applyAlignment="1">
      <alignment horizontal="right"/>
    </xf>
    <xf numFmtId="0" fontId="39" fillId="0" borderId="0" xfId="7" applyFont="1">
      <alignment vertical="center"/>
    </xf>
    <xf numFmtId="0" fontId="31" fillId="0" borderId="74" xfId="7" applyFont="1" applyBorder="1">
      <alignment vertical="center"/>
    </xf>
    <xf numFmtId="0" fontId="31" fillId="0" borderId="0" xfId="7" applyFont="1" applyAlignment="1">
      <alignment vertical="center" shrinkToFit="1"/>
    </xf>
    <xf numFmtId="0" fontId="31" fillId="0" borderId="75" xfId="7" applyFont="1" applyBorder="1">
      <alignment vertical="center"/>
    </xf>
    <xf numFmtId="0" fontId="3" fillId="0" borderId="72" xfId="7" applyFont="1" applyBorder="1" applyAlignment="1">
      <alignment horizontal="centerContinuous" vertical="center"/>
    </xf>
    <xf numFmtId="0" fontId="3" fillId="0" borderId="76" xfId="7" applyFont="1" applyBorder="1" applyAlignment="1">
      <alignment horizontal="centerContinuous" vertical="center"/>
    </xf>
    <xf numFmtId="0" fontId="3" fillId="0" borderId="77" xfId="7" applyFont="1" applyBorder="1" applyAlignment="1"/>
    <xf numFmtId="0" fontId="31" fillId="0" borderId="0" xfId="7" applyFont="1" applyAlignment="1">
      <alignment horizontal="left"/>
    </xf>
    <xf numFmtId="0" fontId="3" fillId="0" borderId="5" xfId="7" applyFont="1" applyBorder="1" applyAlignment="1">
      <alignment horizontal="left" vertical="center"/>
    </xf>
    <xf numFmtId="0" fontId="31" fillId="0" borderId="78" xfId="7" applyFont="1" applyBorder="1">
      <alignment vertical="center"/>
    </xf>
    <xf numFmtId="0" fontId="3" fillId="0" borderId="74" xfId="7" applyFont="1" applyBorder="1" applyAlignment="1">
      <alignment horizontal="centerContinuous" vertical="center"/>
    </xf>
    <xf numFmtId="0" fontId="0" fillId="0" borderId="0" xfId="7" applyFont="1" applyAlignment="1">
      <alignment horizontal="centerContinuous" vertical="center"/>
    </xf>
    <xf numFmtId="0" fontId="3" fillId="0" borderId="18" xfId="7" applyFont="1" applyBorder="1" applyAlignment="1"/>
    <xf numFmtId="0" fontId="3" fillId="0" borderId="19" xfId="7" applyFont="1" applyBorder="1" applyAlignment="1">
      <alignment horizontal="left" vertical="center"/>
    </xf>
    <xf numFmtId="0" fontId="31" fillId="5" borderId="21" xfId="7" applyFont="1" applyFill="1" applyBorder="1" applyAlignment="1">
      <alignment horizontal="right"/>
    </xf>
    <xf numFmtId="0" fontId="3" fillId="0" borderId="20" xfId="7" applyFont="1" applyBorder="1" applyAlignment="1">
      <alignment horizontal="right" vertical="center"/>
    </xf>
    <xf numFmtId="0" fontId="31" fillId="0" borderId="21" xfId="7" applyFont="1" applyBorder="1" applyAlignment="1">
      <alignment horizontal="right" vertical="center"/>
    </xf>
    <xf numFmtId="0" fontId="31" fillId="0" borderId="79" xfId="7" applyFont="1" applyBorder="1">
      <alignment vertical="center"/>
    </xf>
    <xf numFmtId="0" fontId="31" fillId="0" borderId="0" xfId="7" applyFont="1" applyAlignment="1">
      <alignment horizontal="right" vertical="center"/>
    </xf>
    <xf numFmtId="0" fontId="31" fillId="0" borderId="21" xfId="7" applyFont="1" applyBorder="1" applyAlignment="1">
      <alignment horizontal="left" vertical="center"/>
    </xf>
    <xf numFmtId="0" fontId="31" fillId="0" borderId="0" xfId="7" applyFont="1" applyAlignment="1">
      <alignment horizontal="left" vertical="center"/>
    </xf>
    <xf numFmtId="0" fontId="31" fillId="0" borderId="76" xfId="7" applyFont="1" applyBorder="1">
      <alignment vertical="center"/>
    </xf>
    <xf numFmtId="177" fontId="31" fillId="0" borderId="0" xfId="7" applyNumberFormat="1" applyFont="1" applyAlignment="1">
      <alignment horizontal="center" vertical="center" shrinkToFit="1"/>
    </xf>
    <xf numFmtId="0" fontId="31" fillId="0" borderId="80" xfId="7" applyFont="1" applyBorder="1">
      <alignment vertical="center"/>
    </xf>
    <xf numFmtId="0" fontId="31" fillId="0" borderId="81" xfId="7" applyFont="1" applyBorder="1">
      <alignment vertical="center"/>
    </xf>
    <xf numFmtId="0" fontId="31" fillId="0" borderId="82" xfId="7" applyFont="1" applyBorder="1" applyAlignment="1">
      <alignment horizontal="right" vertical="center"/>
    </xf>
    <xf numFmtId="0" fontId="31" fillId="0" borderId="83" xfId="7" applyFont="1" applyBorder="1">
      <alignment vertical="center"/>
    </xf>
    <xf numFmtId="0" fontId="31" fillId="0" borderId="83" xfId="7" applyFont="1" applyBorder="1" applyAlignment="1">
      <alignment horizontal="right" vertical="center"/>
    </xf>
    <xf numFmtId="0" fontId="3" fillId="0" borderId="79" xfId="7" applyFont="1" applyBorder="1" applyAlignment="1">
      <alignment horizontal="centerContinuous" vertical="center"/>
    </xf>
    <xf numFmtId="0" fontId="3" fillId="0" borderId="84" xfId="7" applyFont="1" applyBorder="1" applyAlignment="1">
      <alignment horizontal="centerContinuous" vertical="center"/>
    </xf>
    <xf numFmtId="0" fontId="3" fillId="0" borderId="85" xfId="7" applyFont="1" applyBorder="1" applyAlignment="1"/>
    <xf numFmtId="0" fontId="3" fillId="0" borderId="8" xfId="7" applyFont="1" applyBorder="1" applyAlignment="1">
      <alignment horizontal="left" vertical="center"/>
    </xf>
    <xf numFmtId="0" fontId="31" fillId="0" borderId="86" xfId="7" applyFont="1" applyBorder="1">
      <alignment vertical="center"/>
    </xf>
    <xf numFmtId="0" fontId="17" fillId="0" borderId="18" xfId="6" applyFont="1" applyBorder="1">
      <alignment vertical="center"/>
    </xf>
    <xf numFmtId="0" fontId="17" fillId="0" borderId="0" xfId="6" applyFont="1" applyAlignment="1">
      <alignment horizontal="center" vertical="center" shrinkToFit="1"/>
    </xf>
    <xf numFmtId="0" fontId="17" fillId="0" borderId="34" xfId="6" applyFont="1" applyBorder="1">
      <alignment vertical="center"/>
    </xf>
    <xf numFmtId="0" fontId="40" fillId="0" borderId="0" xfId="6" applyFont="1">
      <alignment vertical="center"/>
    </xf>
    <xf numFmtId="0" fontId="17" fillId="0" borderId="0" xfId="6" applyNumberFormat="1" applyFont="1" applyAlignment="1">
      <alignment horizontal="left" vertical="center"/>
    </xf>
    <xf numFmtId="177" fontId="17" fillId="0" borderId="0" xfId="6" applyNumberFormat="1" applyFont="1" applyAlignment="1">
      <alignment horizontal="center" vertical="center" shrinkToFit="1"/>
    </xf>
    <xf numFmtId="49" fontId="17" fillId="6" borderId="0" xfId="6" applyNumberFormat="1" applyFont="1" applyFill="1" applyAlignment="1">
      <alignment horizontal="left" vertical="center" shrinkToFit="1"/>
    </xf>
    <xf numFmtId="0" fontId="17" fillId="6" borderId="0" xfId="6" applyFont="1" applyFill="1" applyAlignment="1">
      <alignment horizontal="center" vertical="center" shrinkToFit="1"/>
    </xf>
    <xf numFmtId="38" fontId="17" fillId="0" borderId="0" xfId="2" applyFont="1" applyFill="1" applyAlignment="1">
      <alignment horizontal="left" vertical="top" shrinkToFit="1"/>
    </xf>
    <xf numFmtId="0" fontId="17" fillId="6" borderId="0" xfId="6" applyFont="1" applyFill="1">
      <alignment vertical="center"/>
    </xf>
    <xf numFmtId="182" fontId="41" fillId="6" borderId="34" xfId="2" applyNumberFormat="1" applyFont="1" applyFill="1" applyBorder="1" applyAlignment="1">
      <alignment horizontal="left" vertical="center" shrinkToFit="1"/>
    </xf>
    <xf numFmtId="0" fontId="22" fillId="0" borderId="0" xfId="6" applyFont="1">
      <alignment vertical="center"/>
    </xf>
    <xf numFmtId="0" fontId="21" fillId="0" borderId="0" xfId="6" applyFont="1" applyAlignment="1">
      <alignment horizontal="right" vertical="center"/>
    </xf>
    <xf numFmtId="0" fontId="21" fillId="6" borderId="0" xfId="6" applyFont="1" applyFill="1" applyAlignment="1">
      <alignment horizontal="center" vertical="center" shrinkToFit="1"/>
    </xf>
    <xf numFmtId="0" fontId="40" fillId="0" borderId="0" xfId="6" applyFont="1" applyAlignment="1">
      <alignment horizontal="right" vertical="center"/>
    </xf>
    <xf numFmtId="38" fontId="17" fillId="0" borderId="26" xfId="2" applyFont="1" applyFill="1" applyBorder="1" applyAlignment="1">
      <alignment horizontal="center" vertical="center" shrinkToFit="1"/>
    </xf>
    <xf numFmtId="0" fontId="17" fillId="0" borderId="0" xfId="6" applyFont="1" applyAlignment="1">
      <alignment vertical="top" shrinkToFit="1"/>
    </xf>
    <xf numFmtId="0" fontId="13" fillId="0" borderId="0" xfId="6" applyFont="1" applyAlignment="1">
      <alignment horizontal="left" vertical="top" shrinkToFit="1"/>
    </xf>
    <xf numFmtId="0" fontId="17" fillId="0" borderId="0" xfId="6" applyFont="1" applyBorder="1">
      <alignment vertical="center"/>
    </xf>
    <xf numFmtId="0" fontId="21" fillId="0" borderId="34" xfId="6" applyFont="1" applyBorder="1">
      <alignment vertical="center"/>
    </xf>
    <xf numFmtId="182" fontId="21" fillId="6" borderId="34" xfId="2" applyNumberFormat="1" applyFont="1" applyFill="1" applyBorder="1" applyAlignment="1">
      <alignment horizontal="left" vertical="center" shrinkToFit="1"/>
    </xf>
    <xf numFmtId="38" fontId="21" fillId="0" borderId="26" xfId="2" applyFont="1" applyFill="1" applyBorder="1" applyAlignment="1">
      <alignment horizontal="center" vertical="center" shrinkToFit="1"/>
    </xf>
    <xf numFmtId="38" fontId="21" fillId="0" borderId="0" xfId="2" applyFont="1" applyFill="1" applyBorder="1" applyAlignment="1">
      <alignment horizontal="center" vertical="center" shrinkToFit="1"/>
    </xf>
    <xf numFmtId="38" fontId="21" fillId="6" borderId="0" xfId="2" applyFont="1" applyFill="1" applyBorder="1" applyAlignment="1">
      <alignment horizontal="center" vertical="center" shrinkToFit="1"/>
    </xf>
    <xf numFmtId="38" fontId="13" fillId="0" borderId="26" xfId="2" applyFont="1" applyFill="1" applyBorder="1" applyAlignment="1">
      <alignment horizontal="center" vertical="center" shrinkToFit="1"/>
    </xf>
    <xf numFmtId="38" fontId="13" fillId="0" borderId="0" xfId="2" applyFont="1" applyFill="1" applyBorder="1" applyAlignment="1">
      <alignment horizontal="center" vertical="center" shrinkToFit="1"/>
    </xf>
    <xf numFmtId="38" fontId="17" fillId="0" borderId="0" xfId="2" applyFont="1" applyFill="1" applyBorder="1" applyAlignment="1">
      <alignment horizontal="center" vertical="center" shrinkToFit="1"/>
    </xf>
    <xf numFmtId="0" fontId="13" fillId="6" borderId="0" xfId="6" applyFont="1" applyFill="1" applyAlignment="1">
      <alignment horizontal="left" vertical="top" shrinkToFit="1"/>
    </xf>
    <xf numFmtId="0" fontId="17" fillId="0" borderId="0" xfId="6" quotePrefix="1" applyFont="1">
      <alignment vertical="center"/>
    </xf>
    <xf numFmtId="0" fontId="17" fillId="0" borderId="0" xfId="6" applyFont="1" applyAlignment="1"/>
    <xf numFmtId="0" fontId="17" fillId="0" borderId="0" xfId="6" applyFont="1" applyAlignment="1">
      <alignment horizontal="left" vertical="center" wrapText="1"/>
    </xf>
    <xf numFmtId="0" fontId="2" fillId="0" borderId="0" xfId="6" applyAlignment="1">
      <alignment vertical="center" wrapText="1"/>
    </xf>
    <xf numFmtId="0" fontId="2" fillId="0" borderId="0" xfId="6" applyAlignment="1">
      <alignment horizontal="center" shrinkToFit="1"/>
    </xf>
    <xf numFmtId="0" fontId="2" fillId="0" borderId="0" xfId="6" applyAlignment="1">
      <alignment horizontal="center"/>
    </xf>
    <xf numFmtId="38" fontId="17" fillId="0" borderId="34" xfId="2" applyFont="1" applyFill="1" applyBorder="1" applyAlignment="1">
      <alignment horizontal="center" vertical="center"/>
    </xf>
    <xf numFmtId="183" fontId="17" fillId="0" borderId="0" xfId="6" applyNumberFormat="1" applyFont="1" applyAlignment="1">
      <alignment horizontal="center" vertical="center"/>
    </xf>
    <xf numFmtId="0" fontId="2" fillId="0" borderId="14" xfId="6" applyBorder="1">
      <alignment vertical="center"/>
    </xf>
    <xf numFmtId="0" fontId="2" fillId="0" borderId="5" xfId="6" applyBorder="1" applyAlignment="1">
      <alignment horizontal="center" vertical="center"/>
    </xf>
    <xf numFmtId="0" fontId="2" fillId="0" borderId="5" xfId="6" applyBorder="1">
      <alignment vertical="center"/>
    </xf>
    <xf numFmtId="0" fontId="2" fillId="0" borderId="5" xfId="6" applyBorder="1" applyAlignment="1">
      <alignment vertical="center" wrapText="1"/>
    </xf>
    <xf numFmtId="0" fontId="42" fillId="0" borderId="16" xfId="6" applyFont="1" applyBorder="1" applyAlignment="1">
      <alignment vertical="center" wrapText="1"/>
    </xf>
    <xf numFmtId="0" fontId="42" fillId="0" borderId="17" xfId="6" applyFont="1" applyBorder="1" applyAlignment="1">
      <alignment vertical="center" wrapText="1"/>
    </xf>
    <xf numFmtId="0" fontId="2" fillId="0" borderId="15" xfId="6" applyBorder="1" applyAlignment="1">
      <alignment vertical="center" wrapText="1"/>
    </xf>
    <xf numFmtId="0" fontId="2" fillId="0" borderId="16" xfId="6" applyBorder="1" applyAlignment="1">
      <alignment vertical="center" wrapText="1"/>
    </xf>
    <xf numFmtId="0" fontId="2" fillId="0" borderId="17" xfId="6" applyBorder="1" applyAlignment="1">
      <alignment vertical="center" wrapText="1"/>
    </xf>
    <xf numFmtId="0" fontId="2" fillId="0" borderId="19" xfId="6" applyBorder="1" applyAlignment="1">
      <alignment horizontal="center" vertical="center"/>
    </xf>
    <xf numFmtId="0" fontId="2" fillId="0" borderId="19" xfId="6" applyBorder="1">
      <alignment vertical="center"/>
    </xf>
    <xf numFmtId="0" fontId="2" fillId="0" borderId="19" xfId="6" applyBorder="1" applyAlignment="1">
      <alignment vertical="center" wrapText="1"/>
    </xf>
    <xf numFmtId="0" fontId="42" fillId="0" borderId="21" xfId="6" applyFont="1" applyBorder="1" applyAlignment="1">
      <alignment vertical="center" wrapText="1"/>
    </xf>
    <xf numFmtId="0" fontId="42" fillId="0" borderId="0" xfId="6" applyFont="1" applyAlignment="1">
      <alignment vertical="center" wrapText="1"/>
    </xf>
    <xf numFmtId="0" fontId="2" fillId="0" borderId="20" xfId="6" applyBorder="1" applyAlignment="1">
      <alignment vertical="center" wrapText="1"/>
    </xf>
    <xf numFmtId="0" fontId="2" fillId="0" borderId="21" xfId="6" applyBorder="1" applyAlignment="1">
      <alignment vertical="center" wrapText="1"/>
    </xf>
    <xf numFmtId="0" fontId="43" fillId="0" borderId="0" xfId="6" applyFont="1" applyAlignment="1">
      <alignment horizontal="right"/>
    </xf>
    <xf numFmtId="0" fontId="43" fillId="0" borderId="0" xfId="6" applyFont="1" applyAlignment="1">
      <alignment horizontal="center" vertical="center"/>
    </xf>
    <xf numFmtId="0" fontId="2" fillId="0" borderId="20" xfId="6" applyBorder="1" applyAlignment="1">
      <alignment horizontal="center" vertical="center"/>
    </xf>
    <xf numFmtId="0" fontId="2" fillId="0" borderId="21" xfId="6" applyBorder="1" applyAlignment="1">
      <alignment horizontal="center" vertical="center"/>
    </xf>
    <xf numFmtId="0" fontId="2" fillId="0" borderId="8" xfId="6" applyBorder="1" applyAlignment="1">
      <alignment horizontal="center" vertical="center"/>
    </xf>
    <xf numFmtId="0" fontId="2" fillId="0" borderId="22" xfId="6" applyBorder="1" applyAlignment="1">
      <alignment horizontal="center" vertical="center"/>
    </xf>
    <xf numFmtId="0" fontId="2" fillId="0" borderId="23" xfId="6" applyBorder="1" applyAlignment="1">
      <alignment horizontal="center" vertical="center"/>
    </xf>
    <xf numFmtId="0" fontId="2" fillId="0" borderId="24" xfId="6" applyBorder="1" applyAlignment="1">
      <alignment horizontal="center" vertical="center"/>
    </xf>
    <xf numFmtId="0" fontId="2" fillId="0" borderId="8" xfId="6" applyBorder="1">
      <alignment vertical="center"/>
    </xf>
    <xf numFmtId="0" fontId="2" fillId="0" borderId="15" xfId="6" applyBorder="1" applyAlignment="1">
      <alignment horizontal="center" vertical="center"/>
    </xf>
    <xf numFmtId="0" fontId="2" fillId="0" borderId="17" xfId="6" applyBorder="1" applyAlignment="1">
      <alignment horizontal="center" vertical="center"/>
    </xf>
    <xf numFmtId="38" fontId="2" fillId="0" borderId="19" xfId="2" applyFont="1" applyFill="1" applyBorder="1" applyAlignment="1">
      <alignment horizontal="center" vertical="center" shrinkToFit="1"/>
    </xf>
    <xf numFmtId="38" fontId="2" fillId="0" borderId="19" xfId="2" applyFont="1" applyFill="1" applyBorder="1" applyAlignment="1">
      <alignment horizontal="center" vertical="center"/>
    </xf>
    <xf numFmtId="0" fontId="17" fillId="0" borderId="26" xfId="6" applyFont="1" applyBorder="1" applyAlignment="1">
      <alignment horizontal="center" vertical="center"/>
    </xf>
    <xf numFmtId="38" fontId="2" fillId="0" borderId="8" xfId="2" applyFont="1" applyFill="1" applyBorder="1" applyAlignment="1">
      <alignment horizontal="center" vertical="center" shrinkToFit="1"/>
    </xf>
    <xf numFmtId="38" fontId="2" fillId="0" borderId="8" xfId="2" applyFont="1" applyFill="1" applyBorder="1" applyAlignment="1">
      <alignment horizontal="center" vertical="center"/>
    </xf>
    <xf numFmtId="0" fontId="42" fillId="0" borderId="15" xfId="6" applyFont="1" applyBorder="1">
      <alignment vertical="center"/>
    </xf>
    <xf numFmtId="0" fontId="42" fillId="0" borderId="16" xfId="6" applyFont="1" applyBorder="1">
      <alignment vertical="center"/>
    </xf>
    <xf numFmtId="0" fontId="2" fillId="0" borderId="5" xfId="6" applyBorder="1" applyAlignment="1">
      <alignment horizontal="center" vertical="center" shrinkToFit="1"/>
    </xf>
    <xf numFmtId="0" fontId="2" fillId="0" borderId="19" xfId="6" applyBorder="1" applyAlignment="1">
      <alignment horizontal="center" vertical="center" shrinkToFit="1"/>
    </xf>
    <xf numFmtId="38" fontId="2" fillId="0" borderId="0" xfId="2" applyFont="1" applyFill="1" applyBorder="1" applyAlignment="1">
      <alignment horizontal="center" vertical="center"/>
    </xf>
    <xf numFmtId="38" fontId="2" fillId="0" borderId="21" xfId="2" applyFont="1" applyFill="1" applyBorder="1" applyAlignment="1">
      <alignment horizontal="center" vertical="center"/>
    </xf>
    <xf numFmtId="0" fontId="2" fillId="0" borderId="8" xfId="6" applyBorder="1" applyAlignment="1">
      <alignment vertical="center" wrapText="1"/>
    </xf>
    <xf numFmtId="0" fontId="2" fillId="0" borderId="22" xfId="6" applyBorder="1" applyAlignment="1">
      <alignment vertical="center" wrapText="1"/>
    </xf>
    <xf numFmtId="0" fontId="2" fillId="0" borderId="23" xfId="6" applyBorder="1" applyAlignment="1">
      <alignment vertical="center" wrapText="1"/>
    </xf>
    <xf numFmtId="0" fontId="2" fillId="0" borderId="24" xfId="6" applyBorder="1" applyAlignment="1">
      <alignment vertical="center" wrapText="1"/>
    </xf>
    <xf numFmtId="0" fontId="2" fillId="0" borderId="22" xfId="6" applyBorder="1">
      <alignment vertical="center"/>
    </xf>
    <xf numFmtId="38" fontId="2" fillId="0" borderId="23" xfId="2" applyFont="1" applyFill="1" applyBorder="1" applyAlignment="1">
      <alignment horizontal="center" vertical="center"/>
    </xf>
    <xf numFmtId="38" fontId="2" fillId="0" borderId="24" xfId="2" applyFont="1" applyFill="1" applyBorder="1" applyAlignment="1">
      <alignment horizontal="center" vertical="center"/>
    </xf>
    <xf numFmtId="0" fontId="22" fillId="0" borderId="0" xfId="6" applyFont="1" applyAlignment="1">
      <alignment horizontal="right" vertical="center"/>
    </xf>
    <xf numFmtId="0" fontId="17" fillId="0" borderId="87" xfId="6" applyFont="1" applyBorder="1" applyAlignment="1">
      <alignment horizontal="center" vertical="center"/>
    </xf>
    <xf numFmtId="0" fontId="17" fillId="0" borderId="17" xfId="6" applyFont="1" applyBorder="1" applyAlignment="1">
      <alignment horizontal="center" vertical="center"/>
    </xf>
    <xf numFmtId="0" fontId="17" fillId="0" borderId="5" xfId="6" applyFont="1" applyBorder="1" applyAlignment="1">
      <alignment horizontal="center" vertical="center"/>
    </xf>
    <xf numFmtId="0" fontId="17" fillId="0" borderId="5" xfId="6" applyFont="1" applyBorder="1" applyAlignment="1">
      <alignment horizontal="center" vertical="center" wrapText="1"/>
    </xf>
    <xf numFmtId="0" fontId="17" fillId="0" borderId="88" xfId="6" applyFont="1" applyBorder="1" applyAlignment="1">
      <alignment horizontal="center" vertical="center"/>
    </xf>
    <xf numFmtId="0" fontId="17" fillId="0" borderId="21" xfId="6" applyFont="1" applyBorder="1" applyAlignment="1">
      <alignment horizontal="center" vertical="center"/>
    </xf>
    <xf numFmtId="0" fontId="17" fillId="0" borderId="19" xfId="6" applyFont="1" applyBorder="1" applyAlignment="1">
      <alignment horizontal="center" vertical="center"/>
    </xf>
    <xf numFmtId="0" fontId="17" fillId="0" borderId="19" xfId="6" applyFont="1" applyBorder="1" applyAlignment="1">
      <alignment horizontal="center" vertical="center" wrapText="1"/>
    </xf>
    <xf numFmtId="0" fontId="43" fillId="0" borderId="0" xfId="6" applyFont="1">
      <alignment vertical="center"/>
    </xf>
    <xf numFmtId="0" fontId="17" fillId="0" borderId="20" xfId="6" applyFont="1" applyBorder="1" applyAlignment="1">
      <alignment horizontal="center" vertical="center"/>
    </xf>
    <xf numFmtId="0" fontId="17" fillId="0" borderId="89" xfId="6" applyFont="1" applyBorder="1" applyAlignment="1">
      <alignment horizontal="center" vertical="center"/>
    </xf>
    <xf numFmtId="0" fontId="17" fillId="0" borderId="22" xfId="6" applyFont="1" applyBorder="1" applyAlignment="1">
      <alignment horizontal="center" vertical="center"/>
    </xf>
    <xf numFmtId="0" fontId="17" fillId="0" borderId="90" xfId="6" applyFont="1" applyBorder="1" applyAlignment="1">
      <alignment horizontal="center" vertical="center"/>
    </xf>
    <xf numFmtId="0" fontId="17" fillId="0" borderId="8" xfId="6" applyFont="1" applyBorder="1" applyAlignment="1">
      <alignment horizontal="center" vertical="center"/>
    </xf>
    <xf numFmtId="0" fontId="17" fillId="0" borderId="15" xfId="6" applyFont="1" applyBorder="1" applyAlignment="1">
      <alignment horizontal="center" vertical="center"/>
    </xf>
    <xf numFmtId="0" fontId="17" fillId="0" borderId="5" xfId="6" applyFont="1" applyBorder="1">
      <alignment vertical="center"/>
    </xf>
    <xf numFmtId="38" fontId="17" fillId="0" borderId="19" xfId="2" applyFont="1" applyFill="1" applyBorder="1" applyAlignment="1">
      <alignment vertical="center"/>
    </xf>
    <xf numFmtId="38" fontId="17" fillId="0" borderId="19" xfId="2" applyFont="1" applyFill="1" applyBorder="1" applyAlignment="1">
      <alignment vertical="center" shrinkToFit="1"/>
    </xf>
    <xf numFmtId="38" fontId="17" fillId="0" borderId="8" xfId="2" applyFont="1" applyFill="1" applyBorder="1" applyAlignment="1">
      <alignment vertical="center" shrinkToFit="1"/>
    </xf>
    <xf numFmtId="38" fontId="17" fillId="0" borderId="8" xfId="2" applyFont="1" applyFill="1" applyBorder="1" applyAlignment="1">
      <alignment vertical="center"/>
    </xf>
    <xf numFmtId="0" fontId="44" fillId="0" borderId="0" xfId="4" applyFont="1">
      <alignment vertical="center"/>
    </xf>
    <xf numFmtId="0" fontId="45" fillId="0" borderId="0" xfId="4" applyFont="1" applyAlignment="1">
      <alignment horizontal="center" vertical="center"/>
    </xf>
    <xf numFmtId="0" fontId="44" fillId="0" borderId="91" xfId="4" applyFont="1" applyBorder="1" applyAlignment="1">
      <alignment horizontal="center" vertical="center"/>
    </xf>
    <xf numFmtId="0" fontId="44" fillId="0" borderId="92" xfId="4" applyFont="1" applyBorder="1" applyAlignment="1">
      <alignment horizontal="center" vertical="center"/>
    </xf>
    <xf numFmtId="0" fontId="44" fillId="0" borderId="93" xfId="4" applyFont="1" applyBorder="1" applyAlignment="1">
      <alignment horizontal="center" vertical="center"/>
    </xf>
    <xf numFmtId="0" fontId="44" fillId="0" borderId="94" xfId="4" applyFont="1" applyBorder="1">
      <alignment vertical="center"/>
    </xf>
    <xf numFmtId="0" fontId="44" fillId="0" borderId="95" xfId="4" applyFont="1" applyBorder="1">
      <alignment vertical="center"/>
    </xf>
    <xf numFmtId="0" fontId="44" fillId="0" borderId="96" xfId="4" applyFont="1" applyBorder="1">
      <alignment vertical="center"/>
    </xf>
    <xf numFmtId="0" fontId="44" fillId="0" borderId="94" xfId="4" applyFont="1" applyBorder="1" applyAlignment="1">
      <alignment vertical="center" textRotation="255"/>
    </xf>
    <xf numFmtId="0" fontId="44" fillId="0" borderId="95" xfId="4" applyFont="1" applyBorder="1" applyAlignment="1">
      <alignment horizontal="center" vertical="center" textRotation="255"/>
    </xf>
    <xf numFmtId="0" fontId="44" fillId="0" borderId="97" xfId="4" applyFont="1" applyBorder="1" applyAlignment="1">
      <alignment horizontal="center" vertical="center" textRotation="255"/>
    </xf>
    <xf numFmtId="0" fontId="44" fillId="0" borderId="95" xfId="4" applyFont="1" applyBorder="1" applyAlignment="1">
      <alignment vertical="center" textRotation="255"/>
    </xf>
    <xf numFmtId="0" fontId="44" fillId="0" borderId="96" xfId="4" applyFont="1" applyBorder="1" applyAlignment="1">
      <alignment vertical="center" textRotation="255"/>
    </xf>
    <xf numFmtId="0" fontId="44" fillId="0" borderId="98" xfId="4" applyFont="1" applyBorder="1" applyAlignment="1">
      <alignment horizontal="center" vertical="center"/>
    </xf>
    <xf numFmtId="0" fontId="44" fillId="0" borderId="19" xfId="4" applyFont="1" applyBorder="1" applyAlignment="1">
      <alignment horizontal="center" vertical="center"/>
    </xf>
    <xf numFmtId="0" fontId="44" fillId="0" borderId="20" xfId="4" applyFont="1" applyBorder="1" applyAlignment="1">
      <alignment horizontal="center" vertical="center"/>
    </xf>
    <xf numFmtId="0" fontId="44" fillId="0" borderId="99" xfId="4" applyFont="1" applyBorder="1">
      <alignment vertical="center"/>
    </xf>
    <xf numFmtId="0" fontId="46" fillId="6" borderId="0" xfId="4" applyFont="1" applyFill="1" applyAlignment="1">
      <alignment horizontal="left" vertical="top" wrapText="1"/>
    </xf>
    <xf numFmtId="0" fontId="44" fillId="0" borderId="100" xfId="4" applyFont="1" applyBorder="1" applyAlignment="1">
      <alignment horizontal="center" vertical="center"/>
    </xf>
    <xf numFmtId="0" fontId="44" fillId="0" borderId="101" xfId="4" applyFont="1" applyBorder="1" applyAlignment="1">
      <alignment horizontal="center" vertical="center" textRotation="255"/>
    </xf>
    <xf numFmtId="0" fontId="44" fillId="0" borderId="102" xfId="4" applyFont="1" applyBorder="1" applyAlignment="1">
      <alignment horizontal="center" vertical="center" textRotation="255"/>
    </xf>
    <xf numFmtId="0" fontId="44" fillId="0" borderId="103" xfId="4" applyFont="1" applyBorder="1" applyAlignment="1">
      <alignment horizontal="center" vertical="center" textRotation="255"/>
    </xf>
    <xf numFmtId="0" fontId="44" fillId="0" borderId="104" xfId="4" applyFont="1" applyBorder="1" applyAlignment="1">
      <alignment horizontal="center" vertical="center" textRotation="255"/>
    </xf>
    <xf numFmtId="0" fontId="44" fillId="0" borderId="105" xfId="4" applyFont="1" applyBorder="1" applyAlignment="1">
      <alignment horizontal="center" vertical="center" textRotation="255"/>
    </xf>
    <xf numFmtId="0" fontId="47" fillId="0" borderId="106" xfId="4" applyFont="1" applyBorder="1" applyAlignment="1">
      <alignment horizontal="center" vertical="center" wrapText="1"/>
    </xf>
    <xf numFmtId="0" fontId="47" fillId="0" borderId="106" xfId="4" applyFont="1" applyBorder="1" applyAlignment="1">
      <alignment horizontal="center" vertical="center"/>
    </xf>
    <xf numFmtId="0" fontId="47" fillId="0" borderId="107" xfId="4" applyFont="1" applyBorder="1" applyAlignment="1">
      <alignment horizontal="center" vertical="center"/>
    </xf>
    <xf numFmtId="0" fontId="47" fillId="0" borderId="108" xfId="4" applyFont="1" applyBorder="1" applyAlignment="1">
      <alignment horizontal="center" vertical="center"/>
    </xf>
    <xf numFmtId="0" fontId="44" fillId="0" borderId="0" xfId="4" applyFont="1" applyAlignment="1">
      <alignment horizontal="center" vertical="center"/>
    </xf>
    <xf numFmtId="0" fontId="44" fillId="0" borderId="21" xfId="4" applyFont="1" applyBorder="1">
      <alignment vertical="center"/>
    </xf>
    <xf numFmtId="0" fontId="44" fillId="0" borderId="100" xfId="4" applyFont="1" applyBorder="1">
      <alignment vertical="center"/>
    </xf>
    <xf numFmtId="0" fontId="47" fillId="0" borderId="109" xfId="4" applyFont="1" applyBorder="1" applyAlignment="1">
      <alignment horizontal="center" vertical="center"/>
    </xf>
    <xf numFmtId="0" fontId="47" fillId="0" borderId="110" xfId="4" applyFont="1" applyBorder="1" applyAlignment="1">
      <alignment horizontal="center" vertical="center"/>
    </xf>
    <xf numFmtId="0" fontId="47" fillId="0" borderId="111" xfId="4" applyFont="1" applyBorder="1" applyAlignment="1">
      <alignment horizontal="center" vertical="center"/>
    </xf>
    <xf numFmtId="0" fontId="44" fillId="0" borderId="112" xfId="4" applyFont="1" applyBorder="1" applyAlignment="1">
      <alignment horizontal="center" vertical="center"/>
    </xf>
    <xf numFmtId="0" fontId="44" fillId="0" borderId="113" xfId="4" applyFont="1" applyBorder="1" applyAlignment="1">
      <alignment horizontal="center" vertical="center"/>
    </xf>
    <xf numFmtId="0" fontId="44" fillId="0" borderId="114" xfId="4" applyFont="1" applyBorder="1" applyAlignment="1">
      <alignment horizontal="center" vertical="center"/>
    </xf>
    <xf numFmtId="0" fontId="47" fillId="0" borderId="115" xfId="4" applyFont="1" applyBorder="1" applyAlignment="1">
      <alignment horizontal="center" vertical="center"/>
    </xf>
    <xf numFmtId="0" fontId="47" fillId="0" borderId="116" xfId="4" applyFont="1" applyBorder="1" applyAlignment="1">
      <alignment horizontal="center" vertical="center"/>
    </xf>
    <xf numFmtId="0" fontId="47" fillId="0" borderId="117" xfId="4" applyFont="1" applyBorder="1" applyAlignment="1">
      <alignment horizontal="center" vertical="center"/>
    </xf>
    <xf numFmtId="0" fontId="44" fillId="0" borderId="91" xfId="4" applyFont="1" applyBorder="1">
      <alignment vertical="center"/>
    </xf>
    <xf numFmtId="0" fontId="44" fillId="0" borderId="93" xfId="4" applyFont="1" applyBorder="1">
      <alignment vertical="center"/>
    </xf>
    <xf numFmtId="0" fontId="44" fillId="0" borderId="118" xfId="4" applyNumberFormat="1" applyFont="1" applyBorder="1" applyAlignment="1">
      <alignment vertical="center" wrapText="1"/>
    </xf>
    <xf numFmtId="0" fontId="47" fillId="0" borderId="119" xfId="4" applyFont="1" applyBorder="1" applyAlignment="1">
      <alignment horizontal="center" vertical="center" wrapText="1"/>
    </xf>
    <xf numFmtId="0" fontId="47" fillId="0" borderId="8" xfId="4" applyFont="1" applyBorder="1" applyAlignment="1">
      <alignment horizontal="center" vertical="center"/>
    </xf>
    <xf numFmtId="0" fontId="47" fillId="0" borderId="120" xfId="4" applyFont="1" applyBorder="1" applyAlignment="1">
      <alignment horizontal="center" vertical="center"/>
    </xf>
    <xf numFmtId="0" fontId="44" fillId="0" borderId="98" xfId="4" applyFont="1" applyBorder="1">
      <alignment vertical="center"/>
    </xf>
    <xf numFmtId="0" fontId="44" fillId="0" borderId="20" xfId="4" applyFont="1" applyBorder="1">
      <alignment vertical="center"/>
    </xf>
    <xf numFmtId="0" fontId="44" fillId="0" borderId="121" xfId="4" applyNumberFormat="1" applyFont="1" applyBorder="1" applyAlignment="1">
      <alignment vertical="center" wrapText="1"/>
    </xf>
    <xf numFmtId="0" fontId="47" fillId="0" borderId="122" xfId="4" applyFont="1" applyBorder="1" applyAlignment="1">
      <alignment horizontal="center" vertical="center"/>
    </xf>
    <xf numFmtId="0" fontId="47" fillId="0" borderId="1" xfId="4" applyFont="1" applyBorder="1" applyAlignment="1">
      <alignment horizontal="center" vertical="center"/>
    </xf>
    <xf numFmtId="0" fontId="47" fillId="0" borderId="123" xfId="4" applyFont="1" applyBorder="1" applyAlignment="1">
      <alignment horizontal="center" vertical="center"/>
    </xf>
    <xf numFmtId="0" fontId="44" fillId="0" borderId="99" xfId="4" applyFont="1" applyBorder="1" applyAlignment="1">
      <alignment horizontal="left" vertical="center"/>
    </xf>
    <xf numFmtId="0" fontId="44" fillId="0" borderId="0" xfId="4" applyFont="1" applyAlignment="1">
      <alignment horizontal="left" vertical="center"/>
    </xf>
    <xf numFmtId="0" fontId="44" fillId="0" borderId="20" xfId="4" applyFont="1" applyBorder="1" applyAlignment="1">
      <alignment vertical="center" wrapText="1"/>
    </xf>
    <xf numFmtId="0" fontId="44" fillId="0" borderId="0" xfId="4" applyFont="1" applyAlignment="1">
      <alignment horizontal="right" vertical="center"/>
    </xf>
    <xf numFmtId="0" fontId="47" fillId="0" borderId="122" xfId="4" applyFont="1" applyBorder="1" applyAlignment="1">
      <alignment horizontal="center" vertical="center" wrapText="1"/>
    </xf>
    <xf numFmtId="0" fontId="44" fillId="0" borderId="119" xfId="4" applyFont="1" applyBorder="1">
      <alignment vertical="center"/>
    </xf>
    <xf numFmtId="0" fontId="44" fillId="0" borderId="99" xfId="4" applyFont="1" applyBorder="1" applyAlignment="1">
      <alignment horizontal="center" vertical="center"/>
    </xf>
    <xf numFmtId="0" fontId="44" fillId="0" borderId="0" xfId="4" applyFont="1" applyAlignment="1">
      <alignment vertical="top" wrapText="1"/>
    </xf>
    <xf numFmtId="0" fontId="44" fillId="0" borderId="124" xfId="4" applyFont="1" applyBorder="1" applyAlignment="1">
      <alignment horizontal="center" vertical="center"/>
    </xf>
    <xf numFmtId="0" fontId="47" fillId="0" borderId="124" xfId="4" applyFont="1" applyBorder="1" applyAlignment="1">
      <alignment horizontal="center" vertical="center" wrapText="1"/>
    </xf>
    <xf numFmtId="0" fontId="47" fillId="0" borderId="5" xfId="4" applyFont="1" applyBorder="1" applyAlignment="1">
      <alignment horizontal="center" vertical="center"/>
    </xf>
    <xf numFmtId="0" fontId="47" fillId="0" borderId="125" xfId="4" applyFont="1" applyBorder="1" applyAlignment="1">
      <alignment horizontal="center" vertical="center"/>
    </xf>
    <xf numFmtId="0" fontId="44" fillId="0" borderId="100" xfId="4" applyFont="1" applyBorder="1" applyAlignment="1">
      <alignment horizontal="left" vertical="center"/>
    </xf>
    <xf numFmtId="0" fontId="47" fillId="0" borderId="98" xfId="4" applyFont="1" applyBorder="1" applyAlignment="1">
      <alignment horizontal="center" vertical="center"/>
    </xf>
    <xf numFmtId="0" fontId="47" fillId="0" borderId="19" xfId="4" applyFont="1" applyBorder="1" applyAlignment="1">
      <alignment horizontal="center" vertical="center"/>
    </xf>
    <xf numFmtId="0" fontId="47" fillId="0" borderId="121" xfId="4" applyFont="1" applyBorder="1" applyAlignment="1">
      <alignment horizontal="center" vertical="center"/>
    </xf>
    <xf numFmtId="0" fontId="44" fillId="0" borderId="119" xfId="4" applyFont="1" applyBorder="1" applyAlignment="1">
      <alignment horizontal="center" vertical="center"/>
    </xf>
    <xf numFmtId="0" fontId="44" fillId="0" borderId="21" xfId="4" applyFont="1" applyBorder="1" applyAlignment="1">
      <alignment horizontal="center" vertical="center"/>
    </xf>
    <xf numFmtId="0" fontId="47" fillId="0" borderId="112" xfId="4" applyFont="1" applyBorder="1" applyAlignment="1">
      <alignment horizontal="center" vertical="center"/>
    </xf>
    <xf numFmtId="0" fontId="47" fillId="0" borderId="113" xfId="4" applyFont="1" applyBorder="1" applyAlignment="1">
      <alignment horizontal="center" vertical="center"/>
    </xf>
    <xf numFmtId="0" fontId="47" fillId="0" borderId="126" xfId="4" applyFont="1" applyBorder="1" applyAlignment="1">
      <alignment horizontal="center" vertical="center"/>
    </xf>
    <xf numFmtId="177" fontId="44" fillId="0" borderId="124" xfId="4" applyNumberFormat="1" applyFont="1" applyBorder="1" applyAlignment="1">
      <alignment horizontal="center" vertical="center"/>
    </xf>
    <xf numFmtId="0" fontId="44" fillId="0" borderId="95" xfId="4" applyFont="1" applyBorder="1" applyAlignment="1">
      <alignment horizontal="center" vertical="center" wrapText="1"/>
    </xf>
    <xf numFmtId="0" fontId="44" fillId="0" borderId="95" xfId="4" applyFont="1" applyBorder="1" applyAlignment="1">
      <alignment horizontal="center" vertical="center"/>
    </xf>
    <xf numFmtId="177" fontId="44" fillId="0" borderId="98" xfId="4" applyNumberFormat="1" applyFont="1" applyBorder="1" applyAlignment="1">
      <alignment horizontal="center" vertical="center"/>
    </xf>
    <xf numFmtId="0" fontId="44" fillId="0" borderId="0" xfId="4" applyFont="1" applyAlignment="1">
      <alignment horizontal="center" vertical="center" wrapText="1"/>
    </xf>
    <xf numFmtId="177" fontId="44" fillId="0" borderId="21" xfId="4" applyNumberFormat="1" applyFont="1" applyBorder="1" applyAlignment="1">
      <alignment horizontal="center" vertical="center"/>
    </xf>
    <xf numFmtId="177" fontId="44" fillId="0" borderId="100" xfId="4" applyNumberFormat="1" applyFont="1" applyBorder="1" applyAlignment="1">
      <alignment horizontal="center" vertical="center"/>
    </xf>
    <xf numFmtId="0" fontId="44" fillId="0" borderId="91" xfId="4" applyFont="1" applyBorder="1" applyAlignment="1">
      <alignment horizontal="center" vertical="center" wrapText="1"/>
    </xf>
    <xf numFmtId="0" fontId="44" fillId="0" borderId="118" xfId="4" applyFont="1" applyBorder="1" applyAlignment="1">
      <alignment horizontal="center" vertical="center"/>
    </xf>
    <xf numFmtId="0" fontId="44" fillId="0" borderId="20" xfId="4" applyFont="1" applyBorder="1" applyAlignment="1">
      <alignment horizontal="center" vertical="center" wrapText="1"/>
    </xf>
    <xf numFmtId="0" fontId="44" fillId="0" borderId="121" xfId="4" applyFont="1" applyBorder="1" applyAlignment="1">
      <alignment horizontal="center" vertical="center"/>
    </xf>
    <xf numFmtId="0" fontId="44" fillId="0" borderId="8" xfId="4" applyFont="1" applyBorder="1" applyAlignment="1">
      <alignment horizontal="center" vertical="center"/>
    </xf>
    <xf numFmtId="0" fontId="44" fillId="0" borderId="120" xfId="4" applyFont="1" applyBorder="1" applyAlignment="1">
      <alignment horizontal="center" vertical="center"/>
    </xf>
    <xf numFmtId="0" fontId="44" fillId="0" borderId="0" xfId="4" applyFont="1" applyBorder="1" applyAlignment="1">
      <alignment horizontal="right" vertical="center"/>
    </xf>
    <xf numFmtId="0" fontId="44" fillId="0" borderId="124" xfId="4" applyFont="1" applyBorder="1" applyAlignment="1">
      <alignment horizontal="center" vertical="center" wrapText="1"/>
    </xf>
    <xf numFmtId="0" fontId="44" fillId="0" borderId="5" xfId="4" applyFont="1" applyBorder="1" applyAlignment="1">
      <alignment horizontal="center" vertical="center"/>
    </xf>
    <xf numFmtId="0" fontId="44" fillId="0" borderId="125" xfId="4" applyFont="1" applyBorder="1" applyAlignment="1">
      <alignment horizontal="center" vertical="center"/>
    </xf>
    <xf numFmtId="0" fontId="44" fillId="0" borderId="126" xfId="4" applyFont="1" applyBorder="1" applyAlignment="1">
      <alignment horizontal="center" vertical="center"/>
    </xf>
    <xf numFmtId="177" fontId="44" fillId="0" borderId="112" xfId="4" applyNumberFormat="1" applyFont="1" applyBorder="1" applyAlignment="1">
      <alignment horizontal="center" vertical="center"/>
    </xf>
    <xf numFmtId="0" fontId="44" fillId="0" borderId="114" xfId="4" applyFont="1" applyBorder="1">
      <alignment vertical="center"/>
    </xf>
    <xf numFmtId="0" fontId="44" fillId="0" borderId="127" xfId="4" applyFont="1" applyBorder="1">
      <alignment vertical="center"/>
    </xf>
    <xf numFmtId="0" fontId="44" fillId="0" borderId="126" xfId="4" applyNumberFormat="1" applyFont="1" applyBorder="1" applyAlignment="1">
      <alignment vertical="center" wrapText="1"/>
    </xf>
    <xf numFmtId="0" fontId="44" fillId="0" borderId="128" xfId="4" applyFont="1" applyBorder="1">
      <alignment vertical="center"/>
    </xf>
    <xf numFmtId="0" fontId="44" fillId="0" borderId="129" xfId="4" applyFont="1" applyBorder="1">
      <alignment vertical="center"/>
    </xf>
    <xf numFmtId="0" fontId="44" fillId="0" borderId="130" xfId="4" applyFont="1" applyBorder="1">
      <alignment vertical="center"/>
    </xf>
    <xf numFmtId="0" fontId="17" fillId="0" borderId="30" xfId="4" applyFont="1" applyBorder="1">
      <alignment vertical="center"/>
    </xf>
    <xf numFmtId="0" fontId="17" fillId="0" borderId="31" xfId="4" applyFont="1" applyBorder="1">
      <alignment vertical="center"/>
    </xf>
    <xf numFmtId="0" fontId="17" fillId="0" borderId="31" xfId="4" applyFont="1" applyBorder="1" applyAlignment="1">
      <alignment horizontal="center" vertical="center"/>
    </xf>
    <xf numFmtId="0" fontId="17" fillId="0" borderId="32" xfId="4" applyFont="1" applyBorder="1">
      <alignment vertical="center"/>
    </xf>
    <xf numFmtId="0" fontId="17" fillId="0" borderId="26" xfId="4" applyFont="1" applyBorder="1">
      <alignment vertical="center"/>
    </xf>
    <xf numFmtId="0" fontId="48" fillId="0" borderId="25" xfId="4" applyFont="1" applyBorder="1" applyAlignment="1">
      <alignment horizontal="center" vertical="center"/>
    </xf>
    <xf numFmtId="0" fontId="17" fillId="6" borderId="25" xfId="4" applyFont="1" applyFill="1" applyBorder="1" applyAlignment="1">
      <alignment horizontal="right" vertical="center"/>
    </xf>
    <xf numFmtId="0" fontId="17" fillId="0" borderId="34" xfId="4" applyFont="1" applyBorder="1" applyAlignment="1">
      <alignment horizontal="center"/>
    </xf>
    <xf numFmtId="0" fontId="17" fillId="0" borderId="34" xfId="4" applyNumberFormat="1" applyFont="1" applyBorder="1" applyAlignment="1">
      <alignment horizontal="left" shrinkToFit="1"/>
    </xf>
    <xf numFmtId="0" fontId="17" fillId="0" borderId="30" xfId="4" applyFont="1" applyBorder="1" applyAlignment="1">
      <alignment horizontal="center" vertical="center" wrapText="1"/>
    </xf>
    <xf numFmtId="0" fontId="17" fillId="0" borderId="31" xfId="4" applyFont="1" applyBorder="1" applyAlignment="1">
      <alignment horizontal="center" vertical="center" wrapText="1"/>
    </xf>
    <xf numFmtId="0" fontId="17" fillId="0" borderId="32" xfId="4" applyFont="1" applyBorder="1" applyAlignment="1">
      <alignment horizontal="center" vertical="center" wrapText="1"/>
    </xf>
    <xf numFmtId="0" fontId="23" fillId="0" borderId="131" xfId="4" applyFont="1" applyBorder="1" applyAlignment="1">
      <alignment horizontal="center" vertical="center"/>
    </xf>
    <xf numFmtId="0" fontId="17" fillId="0" borderId="26" xfId="4" applyFont="1" applyBorder="1" applyAlignment="1">
      <alignment horizontal="center" vertical="center" wrapText="1"/>
    </xf>
    <xf numFmtId="0" fontId="17" fillId="0" borderId="0" xfId="4" applyFont="1" applyAlignment="1">
      <alignment horizontal="center" vertical="center" wrapText="1"/>
    </xf>
    <xf numFmtId="0" fontId="17" fillId="0" borderId="34" xfId="4" applyFont="1" applyBorder="1" applyAlignment="1">
      <alignment horizontal="center" vertical="center" wrapText="1"/>
    </xf>
    <xf numFmtId="0" fontId="17" fillId="0" borderId="36"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wrapText="1"/>
    </xf>
    <xf numFmtId="0" fontId="44" fillId="0" borderId="30" xfId="4" applyFont="1" applyBorder="1" applyAlignment="1">
      <alignment horizontal="center" vertical="center" wrapText="1"/>
    </xf>
    <xf numFmtId="0" fontId="44" fillId="0" borderId="31" xfId="4" applyFont="1" applyBorder="1" applyAlignment="1">
      <alignment horizontal="center" vertical="center" wrapText="1"/>
    </xf>
    <xf numFmtId="0" fontId="44" fillId="0" borderId="32" xfId="4" applyFont="1" applyBorder="1" applyAlignment="1">
      <alignment horizontal="center" vertical="center" wrapText="1"/>
    </xf>
    <xf numFmtId="0" fontId="44" fillId="0" borderId="26" xfId="4" applyFont="1" applyBorder="1" applyAlignment="1">
      <alignment horizontal="center" vertical="center" wrapText="1"/>
    </xf>
    <xf numFmtId="0" fontId="44" fillId="0" borderId="34" xfId="4" applyFont="1" applyBorder="1" applyAlignment="1">
      <alignment horizontal="center" vertical="center" wrapText="1"/>
    </xf>
    <xf numFmtId="177" fontId="2" fillId="0" borderId="27" xfId="4" applyNumberFormat="1" applyFont="1" applyBorder="1" applyAlignment="1">
      <alignment vertical="center" shrinkToFit="1"/>
    </xf>
    <xf numFmtId="177" fontId="2" fillId="0" borderId="25" xfId="4" applyNumberFormat="1" applyFont="1" applyBorder="1" applyAlignment="1">
      <alignment vertical="center" shrinkToFit="1"/>
    </xf>
    <xf numFmtId="0" fontId="44" fillId="0" borderId="36" xfId="4" applyFont="1" applyBorder="1" applyAlignment="1">
      <alignment horizontal="center" vertical="center" wrapText="1"/>
    </xf>
    <xf numFmtId="0" fontId="44" fillId="0" borderId="37" xfId="4" applyFont="1" applyBorder="1" applyAlignment="1">
      <alignment horizontal="center" vertical="center" wrapText="1"/>
    </xf>
    <xf numFmtId="0" fontId="44" fillId="0" borderId="38" xfId="4" applyFont="1" applyBorder="1" applyAlignment="1">
      <alignment horizontal="center" vertical="center" wrapText="1"/>
    </xf>
    <xf numFmtId="177" fontId="2" fillId="0" borderId="28" xfId="4" applyNumberFormat="1" applyFont="1" applyBorder="1" applyAlignment="1">
      <alignment vertical="center" shrinkToFit="1"/>
    </xf>
    <xf numFmtId="0" fontId="17" fillId="0" borderId="132" xfId="4" applyFont="1" applyBorder="1" applyAlignment="1">
      <alignment horizontal="center" vertical="center"/>
    </xf>
    <xf numFmtId="177" fontId="2" fillId="0" borderId="29" xfId="4" applyNumberFormat="1" applyFont="1" applyBorder="1" applyAlignment="1">
      <alignment vertical="center" shrinkToFit="1"/>
    </xf>
    <xf numFmtId="0" fontId="17" fillId="0" borderId="25" xfId="4" applyFont="1" applyBorder="1" applyAlignment="1">
      <alignment horizontal="right" vertical="center"/>
    </xf>
    <xf numFmtId="0" fontId="17" fillId="0" borderId="25" xfId="4" applyFont="1" applyBorder="1" applyAlignment="1">
      <alignment horizontal="center" vertical="center" wrapText="1"/>
    </xf>
    <xf numFmtId="0" fontId="17" fillId="0" borderId="25" xfId="4" applyFont="1" applyBorder="1" applyAlignment="1">
      <alignment horizontal="left" vertical="center"/>
    </xf>
    <xf numFmtId="0" fontId="17" fillId="0" borderId="36" xfId="4" applyFont="1" applyBorder="1">
      <alignment vertical="center"/>
    </xf>
    <xf numFmtId="0" fontId="17" fillId="0" borderId="37" xfId="4" applyFont="1" applyBorder="1">
      <alignment vertical="center"/>
    </xf>
    <xf numFmtId="0" fontId="17" fillId="0" borderId="37" xfId="4" applyFont="1" applyBorder="1" applyAlignment="1">
      <alignment horizontal="center" vertical="center"/>
    </xf>
    <xf numFmtId="0" fontId="17" fillId="0" borderId="38" xfId="4" applyFont="1" applyBorder="1">
      <alignment vertical="center"/>
    </xf>
    <xf numFmtId="0" fontId="10" fillId="0" borderId="0" xfId="4" applyFont="1">
      <alignment vertical="center"/>
    </xf>
    <xf numFmtId="0" fontId="14" fillId="0" borderId="30" xfId="4" applyFont="1" applyBorder="1" applyAlignment="1">
      <alignment horizontal="center" vertical="center"/>
    </xf>
    <xf numFmtId="0" fontId="21" fillId="0" borderId="30" xfId="4" applyFont="1" applyBorder="1" applyAlignment="1">
      <alignment horizontal="center" vertical="center"/>
    </xf>
    <xf numFmtId="0" fontId="17" fillId="0" borderId="133" xfId="4" applyFont="1" applyBorder="1">
      <alignment vertical="center"/>
    </xf>
    <xf numFmtId="0" fontId="10" fillId="0" borderId="31" xfId="4" applyFont="1" applyBorder="1">
      <alignment vertical="center"/>
    </xf>
    <xf numFmtId="0" fontId="21" fillId="0" borderId="31" xfId="4" applyFont="1" applyBorder="1" applyAlignment="1">
      <alignment horizontal="center" vertical="center"/>
    </xf>
    <xf numFmtId="0" fontId="10" fillId="0" borderId="31" xfId="4" applyFont="1" applyBorder="1" applyAlignment="1">
      <alignment horizontal="center" vertical="center"/>
    </xf>
    <xf numFmtId="0" fontId="14" fillId="0" borderId="26" xfId="4" applyFont="1" applyBorder="1" applyAlignment="1">
      <alignment horizontal="center" vertical="center"/>
    </xf>
    <xf numFmtId="0" fontId="21" fillId="0" borderId="26" xfId="4" applyFont="1" applyBorder="1" applyAlignment="1">
      <alignment horizontal="center" vertical="center"/>
    </xf>
    <xf numFmtId="0" fontId="10" fillId="0" borderId="0" xfId="4" applyFont="1" applyAlignment="1">
      <alignment horizontal="right" vertical="center"/>
    </xf>
    <xf numFmtId="0" fontId="17" fillId="0" borderId="34" xfId="4" applyFont="1" applyBorder="1" applyAlignment="1">
      <alignment horizontal="center" vertical="center"/>
    </xf>
    <xf numFmtId="0" fontId="17" fillId="6" borderId="25" xfId="6" applyFont="1" applyFill="1" applyBorder="1">
      <alignment vertical="center"/>
    </xf>
    <xf numFmtId="0" fontId="17" fillId="0" borderId="74" xfId="4" applyFont="1" applyBorder="1">
      <alignment vertical="center"/>
    </xf>
    <xf numFmtId="0" fontId="10" fillId="0" borderId="0" xfId="4" applyFont="1" applyAlignment="1">
      <alignment horizontal="center" vertical="center"/>
    </xf>
    <xf numFmtId="0" fontId="17" fillId="0" borderId="34" xfId="4" applyNumberFormat="1" applyFont="1" applyBorder="1" applyAlignment="1">
      <alignment horizontal="left" vertical="center" wrapText="1" shrinkToFit="1"/>
    </xf>
    <xf numFmtId="0" fontId="17" fillId="0" borderId="0" xfId="4" applyNumberFormat="1" applyFont="1" applyAlignment="1">
      <alignment horizontal="left" vertical="center" wrapText="1" shrinkToFit="1"/>
    </xf>
    <xf numFmtId="0" fontId="17" fillId="0" borderId="34" xfId="4" applyFont="1" applyBorder="1" applyAlignment="1">
      <alignment horizontal="right" vertical="center"/>
    </xf>
    <xf numFmtId="177" fontId="17" fillId="5" borderId="0" xfId="4" applyNumberFormat="1" applyFont="1" applyFill="1" applyAlignment="1">
      <alignment horizontal="center" vertical="center"/>
    </xf>
    <xf numFmtId="0" fontId="10" fillId="0" borderId="0" xfId="4" applyFont="1" applyBorder="1" applyAlignment="1">
      <alignment horizontal="right" vertical="center"/>
    </xf>
    <xf numFmtId="0" fontId="14" fillId="0" borderId="36" xfId="4" applyFont="1" applyBorder="1" applyAlignment="1">
      <alignment horizontal="center" vertical="center"/>
    </xf>
    <xf numFmtId="0" fontId="21" fillId="0" borderId="36" xfId="4" applyFont="1" applyBorder="1" applyAlignment="1">
      <alignment horizontal="center" vertical="center"/>
    </xf>
    <xf numFmtId="0" fontId="17" fillId="0" borderId="134" xfId="4" applyFont="1" applyBorder="1">
      <alignment vertical="center"/>
    </xf>
    <xf numFmtId="0" fontId="10" fillId="0" borderId="37" xfId="4" applyFont="1" applyBorder="1">
      <alignment vertical="center"/>
    </xf>
    <xf numFmtId="0" fontId="21" fillId="0" borderId="37" xfId="4" applyFont="1" applyBorder="1" applyAlignment="1">
      <alignment horizontal="center" vertical="center"/>
    </xf>
    <xf numFmtId="0" fontId="10" fillId="0" borderId="37" xfId="4" applyFont="1" applyBorder="1" applyAlignment="1">
      <alignment horizontal="center" vertical="center"/>
    </xf>
    <xf numFmtId="0" fontId="49" fillId="0" borderId="0" xfId="5" applyFont="1" applyAlignment="1">
      <alignment vertical="center"/>
    </xf>
    <xf numFmtId="0" fontId="50" fillId="0" borderId="0" xfId="5" applyFont="1" applyAlignment="1">
      <alignment vertical="center"/>
    </xf>
    <xf numFmtId="0" fontId="17" fillId="0" borderId="0" xfId="5" applyFont="1" applyAlignment="1">
      <alignment vertical="center"/>
    </xf>
    <xf numFmtId="0" fontId="51" fillId="0" borderId="94" xfId="5" applyFont="1" applyBorder="1" applyAlignment="1">
      <alignment horizontal="left" vertical="center"/>
    </xf>
    <xf numFmtId="0" fontId="52" fillId="0" borderId="95" xfId="5" applyFont="1" applyBorder="1" applyAlignment="1">
      <alignment horizontal="centerContinuous" vertical="center"/>
    </xf>
    <xf numFmtId="0" fontId="51" fillId="0" borderId="95" xfId="5" applyFont="1" applyBorder="1" applyAlignment="1">
      <alignment horizontal="left" vertical="center"/>
    </xf>
    <xf numFmtId="0" fontId="51" fillId="0" borderId="95" xfId="5" applyFont="1" applyBorder="1" applyAlignment="1">
      <alignment vertical="center"/>
    </xf>
    <xf numFmtId="0" fontId="51" fillId="0" borderId="92" xfId="5" applyFont="1" applyBorder="1" applyAlignment="1">
      <alignment horizontal="centerContinuous" vertical="center"/>
    </xf>
    <xf numFmtId="0" fontId="49" fillId="0" borderId="95" xfId="5" applyFont="1" applyBorder="1" applyAlignment="1">
      <alignment vertical="center"/>
    </xf>
    <xf numFmtId="0" fontId="49" fillId="0" borderId="93" xfId="5" applyFont="1" applyBorder="1" applyAlignment="1">
      <alignment horizontal="centerContinuous" vertical="center"/>
    </xf>
    <xf numFmtId="0" fontId="49" fillId="0" borderId="95" xfId="5" applyFont="1" applyBorder="1" applyAlignment="1">
      <alignment horizontal="centerContinuous" vertical="center"/>
    </xf>
    <xf numFmtId="0" fontId="49" fillId="0" borderId="135" xfId="5" applyFont="1" applyBorder="1" applyAlignment="1">
      <alignment horizontal="centerContinuous" vertical="center"/>
    </xf>
    <xf numFmtId="0" fontId="49" fillId="0" borderId="92" xfId="5" applyFont="1" applyBorder="1" applyAlignment="1">
      <alignment horizontal="centerContinuous" vertical="center"/>
    </xf>
    <xf numFmtId="0" fontId="51" fillId="0" borderId="136" xfId="5" applyFont="1" applyBorder="1" applyAlignment="1">
      <alignment horizontal="center" vertical="center" textRotation="255"/>
    </xf>
    <xf numFmtId="0" fontId="51" fillId="0" borderId="97" xfId="5" applyFont="1" applyBorder="1" applyAlignment="1">
      <alignment horizontal="center" vertical="center" textRotation="255"/>
    </xf>
    <xf numFmtId="0" fontId="51" fillId="0" borderId="137" xfId="5" applyFont="1" applyBorder="1" applyAlignment="1">
      <alignment horizontal="center" vertical="center" textRotation="255"/>
    </xf>
    <xf numFmtId="0" fontId="51" fillId="0" borderId="138" xfId="5" applyFont="1" applyBorder="1" applyAlignment="1">
      <alignment horizontal="center" vertical="center" textRotation="255"/>
    </xf>
    <xf numFmtId="0" fontId="51" fillId="0" borderId="99" xfId="5" applyFont="1" applyBorder="1" applyAlignment="1">
      <alignment horizontal="left" vertical="center"/>
    </xf>
    <xf numFmtId="0" fontId="53" fillId="0" borderId="0" xfId="5" applyFont="1" applyAlignment="1">
      <alignment horizontal="centerContinuous" vertical="center"/>
    </xf>
    <xf numFmtId="0" fontId="51" fillId="0" borderId="0" xfId="5" applyFont="1" applyAlignment="1">
      <alignment horizontal="left" vertical="center"/>
    </xf>
    <xf numFmtId="0" fontId="51" fillId="0" borderId="0" xfId="5" applyFont="1" applyAlignment="1">
      <alignment vertical="center"/>
    </xf>
    <xf numFmtId="0" fontId="49" fillId="0" borderId="19" xfId="5" applyFont="1" applyBorder="1" applyAlignment="1">
      <alignment horizontal="centerContinuous" vertical="center"/>
    </xf>
    <xf numFmtId="0" fontId="49" fillId="0" borderId="1" xfId="5" applyFont="1" applyBorder="1" applyAlignment="1">
      <alignment vertical="center"/>
    </xf>
    <xf numFmtId="0" fontId="51" fillId="0" borderId="1" xfId="5" applyFont="1" applyBorder="1" applyAlignment="1">
      <alignment horizontal="left" vertical="center"/>
    </xf>
    <xf numFmtId="0" fontId="51" fillId="0" borderId="19" xfId="5" applyFont="1" applyBorder="1" applyAlignment="1">
      <alignment horizontal="centerContinuous" vertical="center"/>
    </xf>
    <xf numFmtId="0" fontId="51" fillId="0" borderId="8" xfId="5" applyFont="1" applyBorder="1" applyAlignment="1">
      <alignment horizontal="centerContinuous" vertical="center"/>
    </xf>
    <xf numFmtId="0" fontId="49" fillId="0" borderId="20" xfId="5" applyFont="1" applyBorder="1" applyAlignment="1">
      <alignment horizontal="centerContinuous" vertical="center"/>
    </xf>
    <xf numFmtId="0" fontId="49" fillId="0" borderId="0" xfId="5" applyFont="1" applyAlignment="1">
      <alignment horizontal="centerContinuous" vertical="center"/>
    </xf>
    <xf numFmtId="0" fontId="49" fillId="0" borderId="21" xfId="5" applyFont="1" applyBorder="1" applyAlignment="1">
      <alignment horizontal="centerContinuous" vertical="center"/>
    </xf>
    <xf numFmtId="0" fontId="51" fillId="0" borderId="15" xfId="5" applyFont="1" applyBorder="1" applyAlignment="1">
      <alignment horizontal="centerContinuous" vertical="center"/>
    </xf>
    <xf numFmtId="0" fontId="51" fillId="0" borderId="5" xfId="5" applyFont="1" applyBorder="1" applyAlignment="1">
      <alignment horizontal="left" vertical="center"/>
    </xf>
    <xf numFmtId="0" fontId="51" fillId="0" borderId="5" xfId="5" applyFont="1" applyBorder="1" applyAlignment="1">
      <alignment vertical="center"/>
    </xf>
    <xf numFmtId="0" fontId="54" fillId="0" borderId="15" xfId="5" applyFont="1" applyBorder="1" applyAlignment="1">
      <alignment vertical="center"/>
    </xf>
    <xf numFmtId="0" fontId="54" fillId="0" borderId="16" xfId="5" applyFont="1" applyBorder="1" applyAlignment="1">
      <alignment vertical="center"/>
    </xf>
    <xf numFmtId="0" fontId="51" fillId="0" borderId="16" xfId="5" applyFont="1" applyBorder="1" applyAlignment="1">
      <alignment horizontal="left" vertical="center" wrapText="1"/>
    </xf>
    <xf numFmtId="0" fontId="51" fillId="0" borderId="17" xfId="5" applyFont="1" applyBorder="1" applyAlignment="1">
      <alignment horizontal="left" vertical="center" wrapText="1"/>
    </xf>
    <xf numFmtId="0" fontId="51" fillId="0" borderId="15" xfId="5" applyFont="1" applyBorder="1" applyAlignment="1">
      <alignment vertical="center"/>
    </xf>
    <xf numFmtId="0" fontId="51" fillId="0" borderId="16" xfId="5" applyFont="1" applyBorder="1" applyAlignment="1">
      <alignment vertical="center"/>
    </xf>
    <xf numFmtId="0" fontId="51" fillId="0" borderId="139" xfId="5" applyFont="1" applyBorder="1" applyAlignment="1">
      <alignment vertical="center"/>
    </xf>
    <xf numFmtId="0" fontId="49" fillId="0" borderId="0" xfId="5" applyFont="1" applyAlignment="1">
      <alignment vertical="top" wrapText="1"/>
    </xf>
    <xf numFmtId="0" fontId="49" fillId="0" borderId="8" xfId="5" applyFont="1" applyBorder="1" applyAlignment="1">
      <alignment horizontal="centerContinuous" vertical="center"/>
    </xf>
    <xf numFmtId="0" fontId="51" fillId="0" borderId="1" xfId="5" applyFont="1" applyBorder="1" applyAlignment="1">
      <alignment horizontal="centerContinuous" vertical="center"/>
    </xf>
    <xf numFmtId="0" fontId="49" fillId="0" borderId="22" xfId="5" applyFont="1" applyBorder="1" applyAlignment="1">
      <alignment horizontal="centerContinuous" vertical="center"/>
    </xf>
    <xf numFmtId="0" fontId="49" fillId="0" borderId="23" xfId="5" applyFont="1" applyBorder="1" applyAlignment="1">
      <alignment horizontal="centerContinuous" vertical="center"/>
    </xf>
    <xf numFmtId="0" fontId="49" fillId="0" borderId="24" xfId="5" applyFont="1" applyBorder="1" applyAlignment="1">
      <alignment horizontal="centerContinuous" vertical="center"/>
    </xf>
    <xf numFmtId="0" fontId="51" fillId="0" borderId="20" xfId="5" applyFont="1" applyBorder="1" applyAlignment="1">
      <alignment horizontal="centerContinuous" vertical="center"/>
    </xf>
    <xf numFmtId="0" fontId="51" fillId="0" borderId="19" xfId="5" applyFont="1" applyBorder="1" applyAlignment="1">
      <alignment horizontal="left" vertical="center"/>
    </xf>
    <xf numFmtId="0" fontId="51" fillId="0" borderId="19" xfId="5" applyFont="1" applyBorder="1" applyAlignment="1">
      <alignment vertical="center"/>
    </xf>
    <xf numFmtId="0" fontId="51" fillId="0" borderId="20" xfId="5" applyFont="1" applyBorder="1" applyAlignment="1">
      <alignment vertical="center"/>
    </xf>
    <xf numFmtId="0" fontId="51" fillId="0" borderId="0" xfId="5" applyFont="1" applyBorder="1" applyAlignment="1">
      <alignment horizontal="left" vertical="center" wrapText="1"/>
    </xf>
    <xf numFmtId="0" fontId="51" fillId="0" borderId="21" xfId="5" applyFont="1" applyBorder="1" applyAlignment="1">
      <alignment horizontal="left" vertical="center" wrapText="1"/>
    </xf>
    <xf numFmtId="0" fontId="51" fillId="0" borderId="100" xfId="5" applyFont="1" applyBorder="1" applyAlignment="1">
      <alignment vertical="center"/>
    </xf>
    <xf numFmtId="0" fontId="55" fillId="0" borderId="0" xfId="5" applyFont="1" applyAlignment="1">
      <alignment horizontal="centerContinuous" vertical="center"/>
    </xf>
    <xf numFmtId="0" fontId="49" fillId="0" borderId="5" xfId="5" applyFont="1" applyBorder="1" applyAlignment="1">
      <alignment horizontal="left" vertical="center"/>
    </xf>
    <xf numFmtId="0" fontId="50" fillId="0" borderId="5" xfId="5" applyNumberFormat="1" applyFont="1" applyBorder="1" applyAlignment="1">
      <alignment horizontal="left" vertical="center"/>
    </xf>
    <xf numFmtId="0" fontId="49" fillId="0" borderId="20" xfId="5" applyFont="1" applyBorder="1"/>
    <xf numFmtId="0" fontId="49" fillId="0" borderId="21" xfId="5" applyFont="1" applyBorder="1" applyAlignment="1">
      <alignment vertical="top"/>
    </xf>
    <xf numFmtId="0" fontId="49" fillId="0" borderId="5" xfId="5" applyFont="1" applyBorder="1" applyAlignment="1">
      <alignment horizontal="left" vertical="center" wrapText="1"/>
    </xf>
    <xf numFmtId="0" fontId="51" fillId="0" borderId="22" xfId="5" applyFont="1" applyBorder="1" applyAlignment="1">
      <alignment horizontal="centerContinuous" vertical="center"/>
    </xf>
    <xf numFmtId="0" fontId="51" fillId="0" borderId="8" xfId="5" applyFont="1" applyBorder="1" applyAlignment="1">
      <alignment horizontal="left" vertical="center"/>
    </xf>
    <xf numFmtId="0" fontId="51" fillId="0" borderId="8" xfId="5" applyFont="1" applyBorder="1" applyAlignment="1">
      <alignment vertical="center"/>
    </xf>
    <xf numFmtId="0" fontId="49" fillId="0" borderId="19" xfId="5" applyFont="1" applyBorder="1" applyAlignment="1">
      <alignment horizontal="left" vertical="center"/>
    </xf>
    <xf numFmtId="0" fontId="50" fillId="0" borderId="19" xfId="5" applyNumberFormat="1" applyFont="1" applyBorder="1" applyAlignment="1">
      <alignment horizontal="left" vertical="center"/>
    </xf>
    <xf numFmtId="177" fontId="49" fillId="0" borderId="20" xfId="5" applyNumberFormat="1" applyFont="1" applyBorder="1" applyAlignment="1">
      <alignment horizontal="center" vertical="center"/>
    </xf>
    <xf numFmtId="177" fontId="49" fillId="0" borderId="21" xfId="5" applyNumberFormat="1" applyFont="1" applyBorder="1" applyAlignment="1">
      <alignment horizontal="center" vertical="center"/>
    </xf>
    <xf numFmtId="0" fontId="49" fillId="0" borderId="19" xfId="5" applyFont="1" applyBorder="1" applyAlignment="1">
      <alignment horizontal="left" vertical="center" wrapText="1"/>
    </xf>
    <xf numFmtId="0" fontId="51" fillId="0" borderId="5" xfId="5" applyFont="1" applyBorder="1" applyAlignment="1">
      <alignment horizontal="center" vertical="center"/>
    </xf>
    <xf numFmtId="0" fontId="51" fillId="0" borderId="8" xfId="5" applyFont="1" applyBorder="1" applyAlignment="1">
      <alignment horizontal="center" vertical="center"/>
    </xf>
    <xf numFmtId="0" fontId="49" fillId="0" borderId="20" xfId="5" applyFont="1" applyBorder="1" applyAlignment="1">
      <alignment horizontal="right" vertical="center"/>
    </xf>
    <xf numFmtId="0" fontId="49" fillId="0" borderId="21" xfId="5" applyFont="1" applyBorder="1" applyAlignment="1">
      <alignment horizontal="right" vertical="center"/>
    </xf>
    <xf numFmtId="0" fontId="49" fillId="0" borderId="20" xfId="5" applyFont="1" applyBorder="1" applyAlignment="1">
      <alignment vertical="center"/>
    </xf>
    <xf numFmtId="0" fontId="49" fillId="0" borderId="21" xfId="5" applyFont="1" applyBorder="1" applyAlignment="1">
      <alignment vertical="center"/>
    </xf>
    <xf numFmtId="0" fontId="49" fillId="0" borderId="15" xfId="5" applyFont="1" applyBorder="1" applyAlignment="1">
      <alignment vertical="center"/>
    </xf>
    <xf numFmtId="0" fontId="49" fillId="0" borderId="16" xfId="5" applyFont="1" applyBorder="1" applyAlignment="1">
      <alignment horizontal="left" vertical="center"/>
    </xf>
    <xf numFmtId="0" fontId="49" fillId="0" borderId="17" xfId="5" applyFont="1" applyBorder="1" applyAlignment="1">
      <alignment vertical="center"/>
    </xf>
    <xf numFmtId="0" fontId="49" fillId="0" borderId="22" xfId="5" applyFont="1" applyBorder="1" applyAlignment="1">
      <alignment vertical="center"/>
    </xf>
    <xf numFmtId="0" fontId="49" fillId="0" borderId="24" xfId="5" applyFont="1" applyBorder="1" applyAlignment="1">
      <alignment vertical="center"/>
    </xf>
    <xf numFmtId="0" fontId="49" fillId="0" borderId="8" xfId="5" applyFont="1" applyBorder="1" applyAlignment="1">
      <alignment horizontal="left" vertical="center"/>
    </xf>
    <xf numFmtId="0" fontId="51" fillId="0" borderId="8" xfId="5" applyFont="1" applyBorder="1" applyAlignment="1">
      <alignment horizontal="right" vertical="center"/>
    </xf>
    <xf numFmtId="0" fontId="56" fillId="0" borderId="140" xfId="5" applyFont="1" applyBorder="1" applyAlignment="1">
      <alignment horizontal="center" vertical="center"/>
    </xf>
    <xf numFmtId="0" fontId="56" fillId="0" borderId="141" xfId="5" applyFont="1" applyBorder="1" applyAlignment="1">
      <alignment horizontal="center" vertical="center"/>
    </xf>
    <xf numFmtId="0" fontId="56" fillId="0" borderId="142" xfId="5" applyFont="1" applyBorder="1" applyAlignment="1">
      <alignment horizontal="center" vertical="center"/>
    </xf>
    <xf numFmtId="0" fontId="51" fillId="0" borderId="1" xfId="5" applyFont="1" applyBorder="1" applyAlignment="1">
      <alignment horizontal="center" vertical="center"/>
    </xf>
    <xf numFmtId="0" fontId="56" fillId="0" borderId="143" xfId="5" applyFont="1" applyBorder="1" applyAlignment="1">
      <alignment horizontal="center" vertical="center"/>
    </xf>
    <xf numFmtId="0" fontId="56" fillId="0" borderId="144" xfId="5" applyFont="1" applyBorder="1" applyAlignment="1">
      <alignment horizontal="center" vertical="center"/>
    </xf>
    <xf numFmtId="0" fontId="56" fillId="0" borderId="145" xfId="5" applyFont="1" applyBorder="1" applyAlignment="1">
      <alignment horizontal="center" vertical="center"/>
    </xf>
    <xf numFmtId="0" fontId="49" fillId="0" borderId="100" xfId="5" applyFont="1" applyBorder="1" applyAlignment="1">
      <alignment horizontal="right" vertical="center"/>
    </xf>
    <xf numFmtId="0" fontId="49" fillId="0" borderId="1" xfId="5" applyFont="1" applyBorder="1" applyAlignment="1">
      <alignment horizontal="center" vertical="center"/>
    </xf>
    <xf numFmtId="0" fontId="51" fillId="0" borderId="19" xfId="5" applyFont="1" applyBorder="1" applyAlignment="1">
      <alignment horizontal="center" vertical="center"/>
    </xf>
    <xf numFmtId="0" fontId="51" fillId="0" borderId="128" xfId="5" applyFont="1" applyBorder="1" applyAlignment="1">
      <alignment horizontal="left" vertical="center"/>
    </xf>
    <xf numFmtId="0" fontId="53" fillId="0" borderId="127" xfId="5" applyFont="1" applyBorder="1" applyAlignment="1">
      <alignment horizontal="centerContinuous" vertical="center"/>
    </xf>
    <xf numFmtId="0" fontId="51" fillId="0" borderId="127" xfId="5" applyFont="1" applyBorder="1" applyAlignment="1">
      <alignment horizontal="left" vertical="center"/>
    </xf>
    <xf numFmtId="0" fontId="51" fillId="0" borderId="127" xfId="5" applyFont="1" applyBorder="1" applyAlignment="1">
      <alignment vertical="center"/>
    </xf>
    <xf numFmtId="0" fontId="51" fillId="0" borderId="146" xfId="5" applyFont="1" applyBorder="1" applyAlignment="1">
      <alignment horizontal="right" vertical="center"/>
    </xf>
    <xf numFmtId="0" fontId="51" fillId="0" borderId="113" xfId="5" applyFont="1" applyBorder="1" applyAlignment="1">
      <alignment horizontal="left" vertical="center"/>
    </xf>
    <xf numFmtId="0" fontId="51" fillId="0" borderId="113" xfId="5" applyFont="1" applyBorder="1" applyAlignment="1">
      <alignment horizontal="center" vertical="center"/>
    </xf>
    <xf numFmtId="0" fontId="49" fillId="0" borderId="113" xfId="5" applyFont="1" applyBorder="1" applyAlignment="1">
      <alignment horizontal="left" vertical="center"/>
    </xf>
    <xf numFmtId="0" fontId="50" fillId="0" borderId="113" xfId="5" applyNumberFormat="1" applyFont="1" applyBorder="1" applyAlignment="1">
      <alignment horizontal="left" vertical="center"/>
    </xf>
    <xf numFmtId="0" fontId="56" fillId="0" borderId="147" xfId="5" applyFont="1" applyBorder="1" applyAlignment="1">
      <alignment horizontal="center" vertical="center"/>
    </xf>
    <xf numFmtId="0" fontId="56" fillId="0" borderId="148" xfId="5" applyFont="1" applyBorder="1" applyAlignment="1">
      <alignment horizontal="center" vertical="center"/>
    </xf>
    <xf numFmtId="0" fontId="56" fillId="0" borderId="149" xfId="5" applyFont="1" applyBorder="1" applyAlignment="1">
      <alignment horizontal="center" vertical="center"/>
    </xf>
    <xf numFmtId="0" fontId="49" fillId="0" borderId="113" xfId="5" applyFont="1" applyBorder="1" applyAlignment="1">
      <alignment horizontal="left" vertical="center" wrapText="1"/>
    </xf>
    <xf numFmtId="0" fontId="51" fillId="0" borderId="114" xfId="5" applyFont="1" applyBorder="1" applyAlignment="1">
      <alignment horizontal="centerContinuous" vertical="center"/>
    </xf>
    <xf numFmtId="0" fontId="51" fillId="0" borderId="113" xfId="5" applyFont="1" applyBorder="1" applyAlignment="1">
      <alignment vertical="center"/>
    </xf>
    <xf numFmtId="0" fontId="51" fillId="0" borderId="114" xfId="5" applyFont="1" applyBorder="1" applyAlignment="1">
      <alignment vertical="center"/>
    </xf>
    <xf numFmtId="0" fontId="51" fillId="0" borderId="127" xfId="5" applyFont="1" applyBorder="1" applyAlignment="1">
      <alignment horizontal="left" vertical="center" wrapText="1"/>
    </xf>
    <xf numFmtId="0" fontId="51" fillId="0" borderId="130" xfId="5" applyFont="1" applyBorder="1" applyAlignment="1">
      <alignment horizontal="left" vertical="center" wrapText="1"/>
    </xf>
    <xf numFmtId="0" fontId="51" fillId="0" borderId="129" xfId="5" applyFont="1" applyBorder="1" applyAlignment="1">
      <alignment vertical="center"/>
    </xf>
    <xf numFmtId="0" fontId="17" fillId="0" borderId="31" xfId="4" applyFont="1" applyFill="1" applyBorder="1" applyAlignment="1">
      <alignment vertical="top" wrapText="1"/>
    </xf>
    <xf numFmtId="0" fontId="17" fillId="0" borderId="32" xfId="4" applyFont="1" applyFill="1" applyBorder="1" applyAlignment="1">
      <alignment vertical="top" wrapText="1"/>
    </xf>
    <xf numFmtId="0" fontId="17" fillId="0" borderId="34" xfId="4" applyFont="1" applyFill="1" applyBorder="1" applyAlignment="1">
      <alignment vertical="top" wrapText="1"/>
    </xf>
    <xf numFmtId="0" fontId="17" fillId="0" borderId="25" xfId="4" applyNumberFormat="1" applyFont="1" applyBorder="1" applyAlignment="1">
      <alignment vertical="center" wrapText="1"/>
    </xf>
    <xf numFmtId="177" fontId="17" fillId="0" borderId="27" xfId="4" applyNumberFormat="1" applyFont="1" applyBorder="1" applyAlignment="1">
      <alignment horizontal="center" vertical="center"/>
    </xf>
    <xf numFmtId="177" fontId="17" fillId="6" borderId="27" xfId="4" applyNumberFormat="1" applyFont="1" applyFill="1" applyBorder="1" applyAlignment="1">
      <alignment horizontal="center" vertical="center"/>
    </xf>
    <xf numFmtId="177" fontId="17" fillId="0" borderId="28" xfId="4" applyNumberFormat="1" applyFont="1" applyBorder="1" applyAlignment="1">
      <alignment horizontal="center" vertical="center"/>
    </xf>
    <xf numFmtId="177" fontId="17" fillId="6" borderId="28" xfId="4" applyNumberFormat="1" applyFont="1" applyFill="1" applyBorder="1" applyAlignment="1">
      <alignment horizontal="center" vertical="center"/>
    </xf>
    <xf numFmtId="0" fontId="17" fillId="0" borderId="131" xfId="4" applyFont="1" applyBorder="1" applyAlignment="1">
      <alignment horizontal="center" vertical="center"/>
    </xf>
    <xf numFmtId="0" fontId="17" fillId="0" borderId="28" xfId="4" applyFont="1" applyBorder="1" applyAlignment="1">
      <alignment horizontal="center" vertical="center"/>
    </xf>
    <xf numFmtId="0" fontId="17" fillId="0" borderId="28" xfId="4" applyFont="1" applyBorder="1">
      <alignment vertical="center"/>
    </xf>
    <xf numFmtId="0" fontId="17" fillId="6" borderId="28" xfId="4" applyFont="1" applyFill="1" applyBorder="1">
      <alignment vertical="center"/>
    </xf>
    <xf numFmtId="0" fontId="17" fillId="0" borderId="132" xfId="4" applyFont="1" applyBorder="1" applyAlignment="1">
      <alignment horizontal="center" vertical="center" wrapText="1"/>
    </xf>
    <xf numFmtId="177" fontId="17" fillId="0" borderId="29" xfId="4" applyNumberFormat="1" applyFont="1" applyBorder="1" applyAlignment="1">
      <alignment horizontal="center" vertical="center"/>
    </xf>
    <xf numFmtId="0" fontId="17" fillId="0" borderId="29" xfId="4" applyFont="1" applyBorder="1">
      <alignment vertical="center"/>
    </xf>
    <xf numFmtId="0" fontId="17" fillId="0" borderId="37" xfId="4" applyFont="1" applyFill="1" applyBorder="1" applyAlignment="1">
      <alignment vertical="top" wrapText="1"/>
    </xf>
    <xf numFmtId="0" fontId="17" fillId="0" borderId="38" xfId="4" applyFont="1" applyFill="1" applyBorder="1" applyAlignment="1">
      <alignment vertical="top" wrapText="1"/>
    </xf>
    <xf numFmtId="0" fontId="21" fillId="0" borderId="0" xfId="5" applyFont="1" applyBorder="1" applyAlignment="1">
      <alignment horizontal="centerContinuous" vertical="center"/>
    </xf>
    <xf numFmtId="0" fontId="17" fillId="0" borderId="0" xfId="5" applyFont="1" applyBorder="1" applyAlignment="1">
      <alignment horizontal="center" vertical="center"/>
    </xf>
    <xf numFmtId="0" fontId="17" fillId="0" borderId="18" xfId="5" applyFont="1" applyBorder="1" applyAlignment="1">
      <alignment vertical="center"/>
    </xf>
    <xf numFmtId="0" fontId="17" fillId="0" borderId="0" xfId="5" quotePrefix="1" applyFont="1" applyAlignment="1">
      <alignment horizontal="right" vertical="center"/>
    </xf>
    <xf numFmtId="177" fontId="17" fillId="0" borderId="0" xfId="5" applyNumberFormat="1" applyFont="1" applyAlignment="1">
      <alignment horizontal="left" vertical="top" shrinkToFit="1"/>
    </xf>
    <xf numFmtId="0" fontId="17" fillId="0" borderId="0" xfId="5" applyFont="1" applyAlignment="1">
      <alignment horizontal="left" vertical="top"/>
    </xf>
    <xf numFmtId="0" fontId="22" fillId="0" borderId="0" xfId="5" applyFont="1" applyAlignment="1">
      <alignment vertical="center"/>
    </xf>
    <xf numFmtId="177" fontId="17" fillId="0" borderId="0" xfId="5" applyNumberFormat="1" applyFont="1" applyAlignment="1">
      <alignment horizontal="left" vertical="center" shrinkToFit="1"/>
    </xf>
    <xf numFmtId="38" fontId="17" fillId="0" borderId="0" xfId="1" applyFont="1" applyFill="1" applyAlignment="1">
      <alignment horizontal="left" vertical="top"/>
    </xf>
    <xf numFmtId="0" fontId="17" fillId="0" borderId="0" xfId="5" applyFont="1" applyAlignment="1">
      <alignment horizontal="center" textRotation="255"/>
    </xf>
    <xf numFmtId="0" fontId="17" fillId="0" borderId="0" xfId="5" applyFont="1" applyAlignment="1">
      <alignment vertical="center" textRotation="255"/>
    </xf>
    <xf numFmtId="0" fontId="17" fillId="0" borderId="0" xfId="5" applyFont="1" applyAlignment="1">
      <alignment horizontal="centerContinuous" vertical="center"/>
    </xf>
    <xf numFmtId="0" fontId="17" fillId="0" borderId="0" xfId="5" applyFont="1" applyBorder="1" applyAlignment="1">
      <alignment vertical="center"/>
    </xf>
    <xf numFmtId="38" fontId="17" fillId="6" borderId="0" xfId="2" applyFont="1" applyFill="1" applyAlignment="1">
      <alignment horizontal="left" vertical="top" shrinkToFit="1"/>
    </xf>
    <xf numFmtId="0" fontId="17" fillId="0" borderId="0" xfId="5" applyFont="1" applyAlignment="1">
      <alignment textRotation="255"/>
    </xf>
    <xf numFmtId="0" fontId="17" fillId="0" borderId="5" xfId="6" applyFont="1" applyBorder="1" applyAlignment="1">
      <alignment vertical="center" wrapText="1"/>
    </xf>
    <xf numFmtId="0" fontId="17" fillId="0" borderId="19" xfId="6" applyFont="1" applyBorder="1" applyAlignment="1">
      <alignment vertical="center" wrapText="1"/>
    </xf>
    <xf numFmtId="0" fontId="17" fillId="0" borderId="8" xfId="6" applyFont="1" applyBorder="1" applyAlignment="1">
      <alignment vertical="center" wrapText="1"/>
    </xf>
    <xf numFmtId="0" fontId="17" fillId="0" borderId="5" xfId="6" applyNumberFormat="1" applyFont="1" applyBorder="1" applyAlignment="1">
      <alignment vertical="center" shrinkToFit="1"/>
    </xf>
    <xf numFmtId="0" fontId="17" fillId="6" borderId="5" xfId="6" applyFont="1" applyFill="1" applyBorder="1" applyAlignment="1">
      <alignment vertical="center" wrapText="1"/>
    </xf>
    <xf numFmtId="177" fontId="17" fillId="6" borderId="5" xfId="6" applyNumberFormat="1" applyFont="1" applyFill="1" applyBorder="1" applyAlignment="1">
      <alignment horizontal="center" vertical="center" shrinkToFit="1"/>
    </xf>
    <xf numFmtId="0" fontId="17" fillId="0" borderId="19" xfId="6" applyNumberFormat="1" applyFont="1" applyBorder="1" applyAlignment="1">
      <alignment vertical="center" shrinkToFit="1"/>
    </xf>
    <xf numFmtId="0" fontId="17" fillId="6" borderId="19" xfId="6" applyFont="1" applyFill="1" applyBorder="1" applyAlignment="1">
      <alignment vertical="center" wrapText="1"/>
    </xf>
    <xf numFmtId="177" fontId="17" fillId="6" borderId="19" xfId="6" applyNumberFormat="1" applyFont="1" applyFill="1" applyBorder="1" applyAlignment="1">
      <alignment horizontal="center" vertical="center" shrinkToFit="1"/>
    </xf>
    <xf numFmtId="177" fontId="17" fillId="0" borderId="19" xfId="6" applyNumberFormat="1" applyFont="1" applyBorder="1" applyAlignment="1">
      <alignment horizontal="center" vertical="center" shrinkToFit="1"/>
    </xf>
    <xf numFmtId="38" fontId="17" fillId="0" borderId="19" xfId="2" applyFont="1" applyFill="1" applyBorder="1" applyAlignment="1">
      <alignment horizontal="left" vertical="center" shrinkToFit="1"/>
    </xf>
    <xf numFmtId="38" fontId="17" fillId="6" borderId="19" xfId="2" applyFont="1" applyFill="1" applyBorder="1" applyAlignment="1">
      <alignment horizontal="left" vertical="center" shrinkToFit="1"/>
    </xf>
    <xf numFmtId="0" fontId="23" fillId="0" borderId="0" xfId="6" applyFont="1">
      <alignment vertical="center"/>
    </xf>
    <xf numFmtId="0" fontId="17" fillId="0" borderId="8" xfId="6" applyNumberFormat="1" applyFont="1" applyBorder="1" applyAlignment="1">
      <alignment vertical="center" shrinkToFit="1"/>
    </xf>
    <xf numFmtId="0" fontId="17" fillId="6" borderId="8" xfId="6" applyFont="1" applyFill="1" applyBorder="1" applyAlignment="1">
      <alignment vertical="center" wrapText="1"/>
    </xf>
    <xf numFmtId="177" fontId="17" fillId="0" borderId="8" xfId="6" applyNumberFormat="1" applyFont="1" applyBorder="1" applyAlignment="1">
      <alignment horizontal="center" vertical="center" shrinkToFit="1"/>
    </xf>
    <xf numFmtId="177" fontId="17" fillId="6" borderId="8" xfId="6" applyNumberFormat="1" applyFont="1" applyFill="1" applyBorder="1" applyAlignment="1">
      <alignment horizontal="center" vertical="center" shrinkToFit="1"/>
    </xf>
    <xf numFmtId="38" fontId="17" fillId="0" borderId="8" xfId="2" applyFont="1" applyFill="1" applyBorder="1" applyAlignment="1">
      <alignment horizontal="left" vertical="center" shrinkToFit="1"/>
    </xf>
    <xf numFmtId="38" fontId="17" fillId="6" borderId="8" xfId="2" applyFont="1" applyFill="1" applyBorder="1" applyAlignment="1">
      <alignment horizontal="left" vertical="center" shrinkToFit="1"/>
    </xf>
    <xf numFmtId="0" fontId="48" fillId="0" borderId="0" xfId="5" applyFont="1"/>
    <xf numFmtId="0" fontId="13" fillId="0" borderId="0" xfId="5" applyFont="1" applyAlignment="1">
      <alignment horizontal="centerContinuous"/>
    </xf>
    <xf numFmtId="0" fontId="57" fillId="0" borderId="0" xfId="5" applyFont="1" applyAlignment="1">
      <alignment horizontal="left"/>
    </xf>
    <xf numFmtId="0" fontId="48" fillId="0" borderId="1" xfId="5" applyFont="1" applyBorder="1" applyAlignment="1">
      <alignment horizontal="center" vertical="center" wrapText="1"/>
    </xf>
    <xf numFmtId="0" fontId="57" fillId="6" borderId="1" xfId="5" applyFont="1" applyFill="1" applyBorder="1" applyAlignment="1">
      <alignment horizontal="left" vertical="top" wrapText="1"/>
    </xf>
    <xf numFmtId="0" fontId="57" fillId="0" borderId="1" xfId="5" applyFont="1" applyBorder="1" applyAlignment="1">
      <alignment horizontal="left" vertical="top" wrapText="1"/>
    </xf>
    <xf numFmtId="0" fontId="48" fillId="0" borderId="20" xfId="5" applyFont="1" applyBorder="1" applyAlignment="1">
      <alignment horizontal="left" vertical="top" wrapText="1"/>
    </xf>
    <xf numFmtId="0" fontId="17" fillId="0" borderId="0" xfId="5" applyFont="1" applyAlignment="1">
      <alignment horizontal="centerContinuous"/>
    </xf>
    <xf numFmtId="0" fontId="1" fillId="0" borderId="0" xfId="5"/>
    <xf numFmtId="0" fontId="57" fillId="0" borderId="0" xfId="5" applyFont="1" applyAlignment="1">
      <alignment horizontal="right"/>
    </xf>
    <xf numFmtId="0" fontId="58" fillId="0" borderId="0" xfId="17" applyFont="1" applyAlignment="1">
      <alignment vertical="center"/>
    </xf>
    <xf numFmtId="0" fontId="58" fillId="0" borderId="0" xfId="17" applyFont="1" applyAlignment="1">
      <alignment horizontal="center" vertical="center"/>
    </xf>
    <xf numFmtId="0" fontId="4" fillId="0" borderId="0" xfId="17" applyAlignment="1">
      <alignment horizontal="centerContinuous" vertical="center"/>
    </xf>
    <xf numFmtId="0" fontId="18" fillId="0" borderId="0" xfId="17" applyFont="1" applyAlignment="1">
      <alignment horizontal="centerContinuous" vertical="center"/>
    </xf>
    <xf numFmtId="0" fontId="4" fillId="0" borderId="1" xfId="17" applyBorder="1" applyAlignment="1">
      <alignment horizontal="centerContinuous" vertical="center"/>
    </xf>
    <xf numFmtId="0" fontId="4" fillId="0" borderId="2" xfId="17" applyBorder="1" applyAlignment="1">
      <alignment horizontal="center" vertical="center"/>
    </xf>
    <xf numFmtId="0" fontId="4" fillId="0" borderId="4" xfId="17" applyBorder="1" applyAlignment="1">
      <alignment horizontal="center" vertical="center"/>
    </xf>
    <xf numFmtId="0" fontId="4" fillId="0" borderId="0" xfId="17" applyAlignment="1">
      <alignment horizontal="left" vertical="center"/>
    </xf>
    <xf numFmtId="0" fontId="11" fillId="0" borderId="0" xfId="17" applyFont="1" applyAlignment="1">
      <alignment vertical="center"/>
    </xf>
    <xf numFmtId="0" fontId="4" fillId="0" borderId="5" xfId="17" applyNumberFormat="1" applyBorder="1" applyAlignment="1">
      <alignment vertical="center" shrinkToFit="1"/>
    </xf>
    <xf numFmtId="0" fontId="4" fillId="0" borderId="21" xfId="17" applyBorder="1" applyAlignment="1">
      <alignment horizontal="center" vertical="center"/>
    </xf>
    <xf numFmtId="0" fontId="4" fillId="0" borderId="19" xfId="17" applyNumberFormat="1" applyBorder="1" applyAlignment="1">
      <alignment vertical="center" shrinkToFit="1"/>
    </xf>
    <xf numFmtId="177" fontId="4" fillId="0" borderId="19" xfId="17" applyNumberFormat="1" applyBorder="1" applyAlignment="1">
      <alignment horizontal="left" vertical="center" shrinkToFit="1"/>
    </xf>
    <xf numFmtId="0" fontId="4" fillId="0" borderId="0" xfId="17" applyAlignment="1">
      <alignment horizontal="right" vertical="center"/>
    </xf>
    <xf numFmtId="0" fontId="4" fillId="0" borderId="0" xfId="17" applyAlignment="1">
      <alignment vertical="center" wrapText="1"/>
    </xf>
    <xf numFmtId="0" fontId="4" fillId="0" borderId="8" xfId="17" applyNumberFormat="1" applyBorder="1" applyAlignment="1">
      <alignment vertical="center" shrinkToFit="1"/>
    </xf>
    <xf numFmtId="177" fontId="4" fillId="0" borderId="8" xfId="17" applyNumberFormat="1" applyBorder="1" applyAlignment="1">
      <alignment horizontal="left" vertical="center" shrinkToFit="1"/>
    </xf>
    <xf numFmtId="0" fontId="17" fillId="0" borderId="0" xfId="19" applyFont="1" applyAlignment="1">
      <alignment horizontal="left" shrinkToFit="1"/>
    </xf>
    <xf numFmtId="0" fontId="59" fillId="0" borderId="0" xfId="19" applyFont="1"/>
    <xf numFmtId="0" fontId="17" fillId="6" borderId="0" xfId="10" applyFont="1" applyFill="1" applyBorder="1" applyAlignment="1">
      <alignment horizontal="right"/>
    </xf>
    <xf numFmtId="176" fontId="17" fillId="0" borderId="0" xfId="19" applyNumberFormat="1" applyFont="1" applyAlignment="1">
      <alignment horizontal="left"/>
    </xf>
    <xf numFmtId="0" fontId="17" fillId="6" borderId="0" xfId="10" applyFont="1" applyFill="1" applyBorder="1" applyAlignment="1">
      <alignment horizontal="center"/>
    </xf>
    <xf numFmtId="0" fontId="22" fillId="0" borderId="0" xfId="19" applyFont="1"/>
    <xf numFmtId="0" fontId="43" fillId="0" borderId="0" xfId="5" applyFont="1" applyAlignment="1">
      <alignment vertical="center"/>
    </xf>
    <xf numFmtId="0" fontId="43" fillId="0" borderId="0" xfId="5" applyFont="1" applyAlignment="1">
      <alignment vertical="center" wrapText="1"/>
    </xf>
    <xf numFmtId="0" fontId="17" fillId="0" borderId="0" xfId="5" quotePrefix="1" applyFont="1" applyAlignment="1">
      <alignment vertical="center"/>
    </xf>
    <xf numFmtId="0" fontId="60" fillId="0" borderId="0" xfId="5" applyFont="1" applyAlignment="1">
      <alignment horizontal="center" vertical="center"/>
    </xf>
    <xf numFmtId="0" fontId="4" fillId="0" borderId="0" xfId="16" quotePrefix="1"/>
    <xf numFmtId="177" fontId="17" fillId="0" borderId="15" xfId="5" applyNumberFormat="1" applyFont="1" applyBorder="1" applyAlignment="1">
      <alignment horizontal="left" vertical="center" shrinkToFit="1"/>
    </xf>
    <xf numFmtId="177" fontId="17" fillId="0" borderId="17" xfId="5" applyNumberFormat="1" applyFont="1" applyBorder="1" applyAlignment="1">
      <alignment horizontal="left" vertical="center" shrinkToFit="1"/>
    </xf>
    <xf numFmtId="0" fontId="17" fillId="0" borderId="15" xfId="5" applyFont="1" applyBorder="1" applyAlignment="1">
      <alignment horizontal="left" vertical="top" wrapText="1"/>
    </xf>
    <xf numFmtId="0" fontId="17" fillId="0" borderId="16" xfId="5" applyFont="1" applyBorder="1" applyAlignment="1">
      <alignment horizontal="left" vertical="top" wrapText="1"/>
    </xf>
    <xf numFmtId="0" fontId="17" fillId="0" borderId="17" xfId="5" applyFont="1" applyBorder="1" applyAlignment="1">
      <alignment horizontal="left" vertical="top" wrapText="1"/>
    </xf>
    <xf numFmtId="177" fontId="17" fillId="0" borderId="20" xfId="5" applyNumberFormat="1" applyFont="1" applyBorder="1" applyAlignment="1">
      <alignment horizontal="left" vertical="center" shrinkToFit="1"/>
    </xf>
    <xf numFmtId="177" fontId="17" fillId="0" borderId="21" xfId="5" applyNumberFormat="1" applyFont="1" applyBorder="1" applyAlignment="1">
      <alignment horizontal="left" vertical="center" shrinkToFit="1"/>
    </xf>
    <xf numFmtId="0" fontId="17" fillId="0" borderId="20" xfId="5" applyFont="1" applyBorder="1" applyAlignment="1">
      <alignment horizontal="left" vertical="top" wrapText="1"/>
    </xf>
    <xf numFmtId="0" fontId="17" fillId="0" borderId="21" xfId="5" applyFont="1" applyBorder="1" applyAlignment="1">
      <alignment horizontal="left" vertical="top" wrapText="1"/>
    </xf>
    <xf numFmtId="177" fontId="17" fillId="0" borderId="22" xfId="5" applyNumberFormat="1" applyFont="1" applyBorder="1" applyAlignment="1">
      <alignment horizontal="left" vertical="center" shrinkToFit="1"/>
    </xf>
    <xf numFmtId="177" fontId="17" fillId="0" borderId="24" xfId="5" applyNumberFormat="1" applyFont="1" applyBorder="1" applyAlignment="1">
      <alignment horizontal="left" vertical="center" shrinkToFit="1"/>
    </xf>
    <xf numFmtId="0" fontId="17" fillId="0" borderId="22" xfId="5" applyFont="1" applyBorder="1" applyAlignment="1">
      <alignment horizontal="left" vertical="top" wrapText="1"/>
    </xf>
    <xf numFmtId="0" fontId="17" fillId="0" borderId="23" xfId="5" applyFont="1" applyBorder="1" applyAlignment="1">
      <alignment horizontal="left" vertical="top" wrapText="1"/>
    </xf>
    <xf numFmtId="0" fontId="17" fillId="0" borderId="24" xfId="5" applyFont="1" applyBorder="1" applyAlignment="1">
      <alignment horizontal="left" vertical="top" wrapText="1"/>
    </xf>
    <xf numFmtId="0" fontId="18" fillId="0" borderId="0" xfId="13" applyFont="1" applyAlignment="1">
      <alignment horizontal="center" vertical="center"/>
    </xf>
    <xf numFmtId="0" fontId="4" fillId="0" borderId="15" xfId="13" applyBorder="1" applyAlignment="1">
      <alignment horizontal="center" vertical="center"/>
    </xf>
    <xf numFmtId="0" fontId="4" fillId="0" borderId="17" xfId="13" applyBorder="1" applyAlignment="1">
      <alignment horizontal="center" vertical="center"/>
    </xf>
    <xf numFmtId="0" fontId="4" fillId="6" borderId="15" xfId="13" applyFont="1" applyFill="1" applyBorder="1" applyAlignment="1">
      <alignment vertical="center" wrapText="1"/>
    </xf>
    <xf numFmtId="0" fontId="4" fillId="6" borderId="16" xfId="13" applyFont="1" applyFill="1" applyBorder="1" applyAlignment="1">
      <alignment vertical="center" wrapText="1"/>
    </xf>
    <xf numFmtId="0" fontId="4" fillId="6" borderId="17" xfId="13" applyFont="1" applyFill="1" applyBorder="1" applyAlignment="1">
      <alignment vertical="center" wrapText="1"/>
    </xf>
    <xf numFmtId="0" fontId="4" fillId="6" borderId="5" xfId="13" applyFont="1" applyFill="1" applyBorder="1" applyAlignment="1">
      <alignment vertical="center" wrapText="1"/>
    </xf>
    <xf numFmtId="0" fontId="4" fillId="0" borderId="20" xfId="13" applyBorder="1" applyAlignment="1">
      <alignment vertical="center"/>
    </xf>
    <xf numFmtId="0" fontId="4" fillId="0" borderId="22" xfId="13" applyBorder="1" applyAlignment="1">
      <alignment horizontal="center" vertical="center"/>
    </xf>
    <xf numFmtId="0" fontId="4" fillId="0" borderId="24" xfId="13" applyBorder="1" applyAlignment="1">
      <alignment horizontal="center" vertical="center"/>
    </xf>
    <xf numFmtId="0" fontId="4" fillId="6" borderId="22" xfId="13" applyFont="1" applyFill="1" applyBorder="1" applyAlignment="1">
      <alignment vertical="center" wrapText="1"/>
    </xf>
    <xf numFmtId="0" fontId="4" fillId="6" borderId="23" xfId="13" applyFont="1" applyFill="1" applyBorder="1" applyAlignment="1">
      <alignment vertical="center" wrapText="1"/>
    </xf>
    <xf numFmtId="0" fontId="4" fillId="6" borderId="24" xfId="13" applyFont="1" applyFill="1" applyBorder="1" applyAlignment="1">
      <alignment vertical="center" wrapText="1"/>
    </xf>
    <xf numFmtId="0" fontId="4" fillId="6" borderId="8" xfId="13" applyFont="1" applyFill="1" applyBorder="1" applyAlignment="1">
      <alignment vertical="center" wrapText="1"/>
    </xf>
    <xf numFmtId="0" fontId="4" fillId="6" borderId="2" xfId="13" applyFont="1" applyFill="1" applyBorder="1" applyAlignment="1">
      <alignment vertical="center" wrapText="1"/>
    </xf>
    <xf numFmtId="0" fontId="4" fillId="6" borderId="3" xfId="13" applyFont="1" applyFill="1" applyBorder="1" applyAlignment="1">
      <alignment vertical="center" wrapText="1"/>
    </xf>
    <xf numFmtId="0" fontId="4" fillId="6" borderId="4" xfId="13" applyFont="1" applyFill="1" applyBorder="1" applyAlignment="1">
      <alignment vertical="center" wrapText="1"/>
    </xf>
    <xf numFmtId="176" fontId="4" fillId="0" borderId="5" xfId="20" applyFont="1" applyFill="1" applyBorder="1" applyAlignment="1">
      <alignment horizontal="centerContinuous" vertical="center"/>
    </xf>
    <xf numFmtId="0" fontId="4" fillId="0" borderId="21" xfId="13" applyBorder="1" applyAlignment="1">
      <alignment horizontal="centerContinuous" vertical="center"/>
    </xf>
    <xf numFmtId="176" fontId="4" fillId="0" borderId="19" xfId="20" applyFont="1" applyFill="1" applyBorder="1" applyAlignment="1">
      <alignment horizontal="centerContinuous" vertical="center"/>
    </xf>
    <xf numFmtId="0" fontId="4" fillId="0" borderId="17" xfId="13" applyBorder="1" applyAlignment="1">
      <alignment horizontal="centerContinuous" vertical="center"/>
    </xf>
    <xf numFmtId="0" fontId="4" fillId="0" borderId="0" xfId="13" applyAlignment="1">
      <alignment vertical="top" shrinkToFit="1"/>
    </xf>
    <xf numFmtId="176" fontId="4" fillId="0" borderId="21" xfId="20" applyFont="1" applyFill="1" applyBorder="1" applyAlignment="1">
      <alignment horizontal="centerContinuous" vertical="center"/>
    </xf>
    <xf numFmtId="176" fontId="4" fillId="0" borderId="24" xfId="20" applyFont="1" applyFill="1" applyBorder="1" applyAlignment="1">
      <alignment horizontal="centerContinuous" vertical="center"/>
    </xf>
    <xf numFmtId="0" fontId="4" fillId="0" borderId="24" xfId="13" applyBorder="1" applyAlignment="1">
      <alignment horizontal="centerContinuous" vertical="center"/>
    </xf>
    <xf numFmtId="177" fontId="4" fillId="0" borderId="5" xfId="13" applyNumberFormat="1" applyBorder="1" applyAlignment="1">
      <alignment horizontal="center" vertical="center" shrinkToFit="1"/>
    </xf>
    <xf numFmtId="0" fontId="4" fillId="0" borderId="15" xfId="13" applyBorder="1" applyAlignment="1">
      <alignment vertical="center" wrapText="1"/>
    </xf>
    <xf numFmtId="0" fontId="4" fillId="0" borderId="16" xfId="13" applyBorder="1" applyAlignment="1">
      <alignment vertical="center" wrapText="1"/>
    </xf>
    <xf numFmtId="0" fontId="4" fillId="0" borderId="17" xfId="13" applyBorder="1" applyAlignment="1">
      <alignment vertical="center" wrapText="1"/>
    </xf>
    <xf numFmtId="0" fontId="4" fillId="0" borderId="5" xfId="13" applyBorder="1" applyAlignment="1">
      <alignment vertical="center" wrapText="1"/>
    </xf>
    <xf numFmtId="177" fontId="4" fillId="0" borderId="8" xfId="13" applyNumberFormat="1" applyBorder="1" applyAlignment="1">
      <alignment horizontal="center" vertical="center" shrinkToFit="1"/>
    </xf>
    <xf numFmtId="0" fontId="4" fillId="0" borderId="22" xfId="13" applyBorder="1" applyAlignment="1">
      <alignment vertical="center" wrapText="1"/>
    </xf>
    <xf numFmtId="0" fontId="4" fillId="0" borderId="23" xfId="13" applyBorder="1" applyAlignment="1">
      <alignment vertical="center" wrapText="1"/>
    </xf>
    <xf numFmtId="0" fontId="4" fillId="0" borderId="24" xfId="13" applyBorder="1" applyAlignment="1">
      <alignment vertical="center" wrapText="1"/>
    </xf>
    <xf numFmtId="0" fontId="4" fillId="0" borderId="8" xfId="13" applyBorder="1" applyAlignment="1">
      <alignment vertical="center" wrapText="1"/>
    </xf>
    <xf numFmtId="0" fontId="4" fillId="0" borderId="0" xfId="14" applyAlignment="1">
      <alignment horizontal="center" vertical="center"/>
    </xf>
    <xf numFmtId="0" fontId="4" fillId="0" borderId="1" xfId="14" applyBorder="1" applyAlignment="1">
      <alignment horizontal="center" vertical="center"/>
    </xf>
    <xf numFmtId="0" fontId="4" fillId="6" borderId="15" xfId="14" applyFont="1" applyFill="1" applyBorder="1" applyAlignment="1">
      <alignment horizontal="center" vertical="center" shrinkToFit="1"/>
    </xf>
    <xf numFmtId="0" fontId="4" fillId="6" borderId="16" xfId="14" applyFont="1" applyFill="1" applyBorder="1" applyAlignment="1">
      <alignment horizontal="center" vertical="center" shrinkToFit="1"/>
    </xf>
    <xf numFmtId="0" fontId="4" fillId="6" borderId="17" xfId="14" applyFont="1" applyFill="1" applyBorder="1" applyAlignment="1">
      <alignment horizontal="center" vertical="center" shrinkToFit="1"/>
    </xf>
    <xf numFmtId="0" fontId="61" fillId="0" borderId="3" xfId="14" applyFont="1" applyBorder="1" applyAlignment="1">
      <alignment vertical="center"/>
    </xf>
    <xf numFmtId="0" fontId="4" fillId="0" borderId="3" xfId="14" applyBorder="1" applyAlignment="1">
      <alignment vertical="center"/>
    </xf>
    <xf numFmtId="0" fontId="4" fillId="0" borderId="3" xfId="14" applyBorder="1" applyAlignment="1">
      <alignment horizontal="centerContinuous" vertical="center"/>
    </xf>
    <xf numFmtId="0" fontId="4" fillId="0" borderId="4" xfId="14" applyBorder="1" applyAlignment="1">
      <alignment vertical="center"/>
    </xf>
    <xf numFmtId="0" fontId="4" fillId="0" borderId="18" xfId="14" applyBorder="1" applyAlignment="1">
      <alignment vertical="center"/>
    </xf>
    <xf numFmtId="0" fontId="62" fillId="0" borderId="0" xfId="14" applyFont="1" applyAlignment="1">
      <alignment vertical="center"/>
    </xf>
    <xf numFmtId="0" fontId="4" fillId="0" borderId="5" xfId="14" applyNumberFormat="1" applyBorder="1" applyAlignment="1">
      <alignment vertical="center" wrapText="1" shrinkToFit="1"/>
    </xf>
    <xf numFmtId="0" fontId="4" fillId="6" borderId="22" xfId="14" applyFont="1" applyFill="1" applyBorder="1" applyAlignment="1">
      <alignment horizontal="center" vertical="center" shrinkToFit="1"/>
    </xf>
    <xf numFmtId="0" fontId="4" fillId="6" borderId="23" xfId="14" applyFont="1" applyFill="1" applyBorder="1" applyAlignment="1">
      <alignment horizontal="center" vertical="center" shrinkToFit="1"/>
    </xf>
    <xf numFmtId="0" fontId="4" fillId="6" borderId="24" xfId="14" applyFont="1" applyFill="1" applyBorder="1" applyAlignment="1">
      <alignment horizontal="center" vertical="center" shrinkToFit="1"/>
    </xf>
    <xf numFmtId="0" fontId="4" fillId="0" borderId="21" xfId="14" applyBorder="1" applyAlignment="1">
      <alignment vertical="center"/>
    </xf>
    <xf numFmtId="0" fontId="4" fillId="0" borderId="19" xfId="14" applyNumberFormat="1" applyBorder="1" applyAlignment="1">
      <alignment vertical="center" wrapText="1" shrinkToFit="1"/>
    </xf>
    <xf numFmtId="0" fontId="4" fillId="6" borderId="3" xfId="14" applyFont="1" applyFill="1" applyBorder="1" applyAlignment="1">
      <alignment vertical="center" shrinkToFit="1"/>
    </xf>
    <xf numFmtId="0" fontId="4" fillId="6" borderId="23" xfId="14" applyFont="1" applyFill="1" applyBorder="1" applyAlignment="1">
      <alignment vertical="center" shrinkToFit="1"/>
    </xf>
    <xf numFmtId="0" fontId="4" fillId="6" borderId="24" xfId="14" applyFont="1" applyFill="1" applyBorder="1" applyAlignment="1">
      <alignment vertical="center" shrinkToFit="1"/>
    </xf>
    <xf numFmtId="0" fontId="4" fillId="0" borderId="8" xfId="14" applyNumberFormat="1" applyBorder="1" applyAlignment="1">
      <alignment vertical="center" wrapText="1" shrinkToFit="1"/>
    </xf>
    <xf numFmtId="0" fontId="19" fillId="0" borderId="0" xfId="14" applyFont="1" applyAlignment="1">
      <alignment horizontal="right" vertical="center"/>
    </xf>
    <xf numFmtId="0" fontId="4" fillId="0" borderId="5" xfId="14" applyBorder="1" applyAlignment="1">
      <alignment horizontal="centerContinuous" vertical="center"/>
    </xf>
    <xf numFmtId="0" fontId="4" fillId="0" borderId="8" xfId="14" applyBorder="1" applyAlignment="1">
      <alignment horizontal="centerContinuous" vertical="center"/>
    </xf>
    <xf numFmtId="177" fontId="4" fillId="0" borderId="19" xfId="14" applyNumberFormat="1" applyBorder="1" applyAlignment="1">
      <alignment horizontal="center" vertical="center" shrinkToFit="1"/>
    </xf>
    <xf numFmtId="0" fontId="4" fillId="0" borderId="15" xfId="14" applyBorder="1" applyAlignment="1">
      <alignment vertical="center" shrinkToFit="1"/>
    </xf>
    <xf numFmtId="0" fontId="4" fillId="0" borderId="16" xfId="14" applyBorder="1" applyAlignment="1">
      <alignment vertical="center" shrinkToFit="1"/>
    </xf>
    <xf numFmtId="0" fontId="4" fillId="0" borderId="17" xfId="14" applyBorder="1" applyAlignment="1">
      <alignment vertical="center" shrinkToFit="1"/>
    </xf>
    <xf numFmtId="0" fontId="4" fillId="0" borderId="23" xfId="14" applyBorder="1" applyAlignment="1">
      <alignment vertical="center"/>
    </xf>
    <xf numFmtId="0" fontId="4" fillId="0" borderId="23" xfId="14" applyBorder="1" applyAlignment="1">
      <alignment horizontal="center" vertical="center"/>
    </xf>
    <xf numFmtId="0" fontId="4" fillId="0" borderId="24" xfId="14" applyBorder="1" applyAlignment="1">
      <alignment vertical="center"/>
    </xf>
    <xf numFmtId="0" fontId="4" fillId="0" borderId="20" xfId="14" applyBorder="1" applyAlignment="1">
      <alignment horizontal="center" vertical="center"/>
    </xf>
    <xf numFmtId="0" fontId="4" fillId="0" borderId="20" xfId="14" applyBorder="1" applyAlignment="1">
      <alignment vertical="center" shrinkToFit="1"/>
    </xf>
    <xf numFmtId="0" fontId="4" fillId="0" borderId="21" xfId="14" applyBorder="1" applyAlignment="1">
      <alignment vertical="center" shrinkToFit="1"/>
    </xf>
    <xf numFmtId="0" fontId="4" fillId="0" borderId="16" xfId="14" applyBorder="1" applyAlignment="1">
      <alignment horizontal="center" vertical="center"/>
    </xf>
    <xf numFmtId="177" fontId="4" fillId="0" borderId="15" xfId="14" applyNumberFormat="1" applyBorder="1" applyAlignment="1">
      <alignment horizontal="center" vertical="center" shrinkToFit="1"/>
    </xf>
    <xf numFmtId="177" fontId="4" fillId="0" borderId="17" xfId="14" applyNumberFormat="1" applyBorder="1" applyAlignment="1">
      <alignment horizontal="center" vertical="center" shrinkToFit="1"/>
    </xf>
    <xf numFmtId="0" fontId="4" fillId="0" borderId="22" xfId="14" applyBorder="1" applyAlignment="1">
      <alignment vertical="center" shrinkToFit="1"/>
    </xf>
    <xf numFmtId="0" fontId="4" fillId="0" borderId="23" xfId="14" applyBorder="1" applyAlignment="1">
      <alignment vertical="center" shrinkToFit="1"/>
    </xf>
    <xf numFmtId="0" fontId="4" fillId="0" borderId="24" xfId="14" applyBorder="1" applyAlignment="1">
      <alignment vertical="center" shrinkToFit="1"/>
    </xf>
    <xf numFmtId="177" fontId="4" fillId="0" borderId="22" xfId="14" applyNumberFormat="1" applyBorder="1" applyAlignment="1">
      <alignment horizontal="center" vertical="center" shrinkToFit="1"/>
    </xf>
    <xf numFmtId="177" fontId="4" fillId="0" borderId="24" xfId="14" applyNumberFormat="1" applyBorder="1" applyAlignment="1">
      <alignment horizontal="center" vertical="center" shrinkToFit="1"/>
    </xf>
    <xf numFmtId="0" fontId="60" fillId="0" borderId="0" xfId="6" applyFont="1">
      <alignment vertical="center"/>
    </xf>
    <xf numFmtId="0" fontId="17" fillId="0" borderId="1" xfId="6" applyFont="1" applyBorder="1" applyAlignment="1">
      <alignment horizontal="center" vertical="center" wrapText="1"/>
    </xf>
    <xf numFmtId="0" fontId="17" fillId="6" borderId="1" xfId="6" applyFont="1" applyFill="1" applyBorder="1" applyAlignment="1">
      <alignment vertical="center" wrapText="1"/>
    </xf>
    <xf numFmtId="0" fontId="60" fillId="0" borderId="0" xfId="6" applyNumberFormat="1" applyFont="1" applyAlignment="1">
      <alignment horizontal="left" vertical="center"/>
    </xf>
    <xf numFmtId="177" fontId="60" fillId="6" borderId="0" xfId="6" applyNumberFormat="1" applyFont="1" applyFill="1" applyAlignment="1">
      <alignment horizontal="center" vertical="center"/>
    </xf>
    <xf numFmtId="0" fontId="17" fillId="0" borderId="1" xfId="6" applyFont="1" applyBorder="1" applyAlignment="1">
      <alignment horizontal="center" vertical="center"/>
    </xf>
    <xf numFmtId="0" fontId="17" fillId="6" borderId="1" xfId="6" applyFont="1" applyFill="1" applyBorder="1" applyAlignment="1">
      <alignment vertical="center" shrinkToFit="1"/>
    </xf>
    <xf numFmtId="0" fontId="17" fillId="6" borderId="0" xfId="6" applyFont="1" applyFill="1" applyAlignment="1">
      <alignment horizontal="center" vertical="center"/>
    </xf>
    <xf numFmtId="38" fontId="17" fillId="6" borderId="1" xfId="2" applyFont="1" applyFill="1" applyBorder="1" applyAlignment="1">
      <alignment vertical="center" shrinkToFit="1"/>
    </xf>
    <xf numFmtId="0" fontId="17" fillId="0" borderId="1" xfId="6" applyFont="1" applyBorder="1">
      <alignment vertical="center"/>
    </xf>
    <xf numFmtId="0" fontId="60" fillId="0" borderId="0" xfId="6" applyFont="1" applyAlignment="1">
      <alignment horizontal="right" vertical="center"/>
    </xf>
    <xf numFmtId="0" fontId="60" fillId="6" borderId="0" xfId="5" applyFont="1" applyFill="1" applyAlignment="1">
      <alignment horizontal="center" vertical="center"/>
    </xf>
    <xf numFmtId="38" fontId="17" fillId="0" borderId="1" xfId="2" applyFont="1" applyFill="1" applyBorder="1" applyAlignment="1">
      <alignment vertical="center" shrinkToFit="1"/>
    </xf>
    <xf numFmtId="0" fontId="63" fillId="0" borderId="0" xfId="5" applyFont="1" applyAlignment="1">
      <alignment vertical="center"/>
    </xf>
    <xf numFmtId="0" fontId="64" fillId="0" borderId="0" xfId="5" applyFont="1" applyAlignment="1">
      <alignment vertical="center"/>
    </xf>
    <xf numFmtId="0" fontId="63" fillId="0" borderId="0" xfId="5" applyFont="1" applyAlignment="1">
      <alignment horizontal="left" vertical="center" shrinkToFit="1"/>
    </xf>
    <xf numFmtId="0" fontId="63" fillId="0" borderId="0" xfId="5" applyFont="1" applyAlignment="1">
      <alignment horizontal="center" vertical="center" shrinkToFit="1"/>
    </xf>
    <xf numFmtId="0" fontId="65" fillId="0" borderId="0" xfId="5" applyFont="1" applyAlignment="1">
      <alignment horizontal="center" vertical="center"/>
    </xf>
    <xf numFmtId="0" fontId="44" fillId="0" borderId="1" xfId="5" applyFont="1" applyBorder="1" applyAlignment="1">
      <alignment horizontal="center" vertical="center"/>
    </xf>
    <xf numFmtId="0" fontId="44" fillId="0" borderId="2" xfId="5" applyFont="1" applyBorder="1" applyAlignment="1">
      <alignment horizontal="center" vertical="center" wrapText="1"/>
    </xf>
    <xf numFmtId="0" fontId="44" fillId="0" borderId="4" xfId="5" applyFont="1" applyBorder="1" applyAlignment="1">
      <alignment horizontal="center" vertical="center" wrapText="1"/>
    </xf>
    <xf numFmtId="0" fontId="63" fillId="6" borderId="1" xfId="5" applyFont="1" applyFill="1" applyBorder="1" applyAlignment="1">
      <alignment vertical="center" wrapText="1"/>
    </xf>
    <xf numFmtId="0" fontId="63" fillId="0" borderId="73" xfId="5" applyFont="1" applyBorder="1" applyAlignment="1">
      <alignment vertical="center"/>
    </xf>
    <xf numFmtId="0" fontId="63" fillId="0" borderId="0" xfId="5" applyFont="1" applyAlignment="1">
      <alignment horizontal="left" vertical="center"/>
    </xf>
    <xf numFmtId="0" fontId="63" fillId="0" borderId="5" xfId="5" applyNumberFormat="1" applyFont="1" applyBorder="1" applyAlignment="1">
      <alignment horizontal="left" vertical="center" shrinkToFit="1"/>
    </xf>
    <xf numFmtId="0" fontId="44" fillId="0" borderId="4" xfId="5" applyFont="1" applyBorder="1" applyAlignment="1">
      <alignment horizontal="center" vertical="center"/>
    </xf>
    <xf numFmtId="0" fontId="63" fillId="0" borderId="0" xfId="5" applyFont="1" applyAlignment="1">
      <alignment horizontal="center" vertical="center"/>
    </xf>
    <xf numFmtId="0" fontId="63" fillId="0" borderId="19" xfId="5" applyNumberFormat="1" applyFont="1" applyBorder="1" applyAlignment="1">
      <alignment horizontal="left" vertical="center" shrinkToFit="1"/>
    </xf>
    <xf numFmtId="0" fontId="44" fillId="0" borderId="3" xfId="5" applyFont="1" applyBorder="1" applyAlignment="1">
      <alignment horizontal="center" vertical="center" wrapText="1"/>
    </xf>
    <xf numFmtId="0" fontId="66" fillId="0" borderId="0" xfId="5" applyFont="1" applyAlignment="1">
      <alignment vertical="center"/>
    </xf>
    <xf numFmtId="0" fontId="64" fillId="0" borderId="0" xfId="5" applyFont="1" applyAlignment="1">
      <alignment horizontal="center" vertical="center"/>
    </xf>
    <xf numFmtId="0" fontId="63" fillId="0" borderId="0" xfId="5" applyFont="1" applyAlignment="1">
      <alignment horizontal="right" vertical="center"/>
    </xf>
    <xf numFmtId="0" fontId="63" fillId="6" borderId="0" xfId="5" applyFont="1" applyFill="1" applyBorder="1" applyAlignment="1">
      <alignment horizontal="left" vertical="center"/>
    </xf>
    <xf numFmtId="177" fontId="63" fillId="6" borderId="0" xfId="5" applyNumberFormat="1" applyFont="1" applyFill="1" applyAlignment="1">
      <alignment horizontal="center" vertical="center" shrinkToFit="1"/>
    </xf>
    <xf numFmtId="0" fontId="63" fillId="0" borderId="0" xfId="5" applyFont="1" applyAlignment="1">
      <alignment horizontal="center" vertical="top" shrinkToFit="1"/>
    </xf>
    <xf numFmtId="0" fontId="63" fillId="0" borderId="0" xfId="5" applyFont="1" applyAlignment="1">
      <alignment vertical="top" wrapText="1"/>
    </xf>
    <xf numFmtId="0" fontId="46" fillId="0" borderId="0" xfId="5" applyFont="1" applyAlignment="1">
      <alignment horizontal="left" vertical="top" shrinkToFit="1"/>
    </xf>
    <xf numFmtId="0" fontId="63" fillId="6" borderId="0" xfId="5" applyFont="1" applyFill="1" applyAlignment="1">
      <alignment horizontal="center" vertical="center"/>
    </xf>
    <xf numFmtId="0" fontId="63" fillId="0" borderId="0" xfId="5" applyFont="1" applyBorder="1" applyAlignment="1">
      <alignment horizontal="right" vertical="center"/>
    </xf>
    <xf numFmtId="0" fontId="63" fillId="0" borderId="5" xfId="5" applyFont="1" applyBorder="1" applyAlignment="1">
      <alignment vertical="center" wrapText="1"/>
    </xf>
    <xf numFmtId="0" fontId="63" fillId="0" borderId="8" xfId="5" applyNumberFormat="1" applyFont="1" applyBorder="1" applyAlignment="1">
      <alignment horizontal="left" vertical="center" shrinkToFit="1"/>
    </xf>
    <xf numFmtId="0" fontId="63" fillId="0" borderId="8" xfId="5" applyFont="1" applyBorder="1" applyAlignment="1">
      <alignment vertical="center" wrapText="1"/>
    </xf>
    <xf numFmtId="0" fontId="63" fillId="0" borderId="14" xfId="5" applyFont="1" applyBorder="1" applyAlignment="1">
      <alignment vertical="center"/>
    </xf>
    <xf numFmtId="177" fontId="4" fillId="0" borderId="0" xfId="15" applyNumberFormat="1" applyAlignment="1">
      <alignment horizontal="right" wrapText="1"/>
    </xf>
    <xf numFmtId="0" fontId="4" fillId="0" borderId="0" xfId="15" applyNumberFormat="1" applyAlignment="1">
      <alignment horizontal="center" vertical="distributed"/>
    </xf>
    <xf numFmtId="177" fontId="4" fillId="0" borderId="0" xfId="15" applyNumberFormat="1" applyAlignment="1">
      <alignment horizontal="center" vertical="top" wrapText="1"/>
    </xf>
    <xf numFmtId="0" fontId="4" fillId="0" borderId="150" xfId="15" applyBorder="1" applyAlignment="1">
      <alignment horizontal="centerContinuous" vertical="center"/>
    </xf>
    <xf numFmtId="0" fontId="4" fillId="6" borderId="151" xfId="15" applyFont="1" applyFill="1" applyBorder="1" applyAlignment="1">
      <alignment vertical="center" wrapText="1"/>
    </xf>
    <xf numFmtId="0" fontId="4" fillId="6" borderId="137" xfId="15" applyFont="1" applyFill="1" applyBorder="1" applyAlignment="1">
      <alignment vertical="center" wrapText="1"/>
    </xf>
    <xf numFmtId="0" fontId="4" fillId="6" borderId="138" xfId="15" applyFont="1" applyFill="1" applyBorder="1" applyAlignment="1">
      <alignment vertical="center" wrapText="1"/>
    </xf>
    <xf numFmtId="177" fontId="4" fillId="0" borderId="0" xfId="15" applyNumberFormat="1" applyAlignment="1">
      <alignment horizontal="center" vertical="distributed" wrapText="1"/>
    </xf>
    <xf numFmtId="0" fontId="4" fillId="0" borderId="119" xfId="15" applyBorder="1" applyAlignment="1">
      <alignment horizontal="centerContinuous" vertical="center"/>
    </xf>
    <xf numFmtId="0" fontId="4" fillId="6" borderId="152" xfId="15" applyFont="1" applyFill="1" applyBorder="1" applyAlignment="1">
      <alignment vertical="center" wrapText="1"/>
    </xf>
    <xf numFmtId="177" fontId="4" fillId="0" borderId="0" xfId="15" applyNumberFormat="1" applyAlignment="1">
      <alignment vertical="distributed" wrapText="1"/>
    </xf>
    <xf numFmtId="0" fontId="4" fillId="0" borderId="124" xfId="15" applyBorder="1" applyAlignment="1">
      <alignment horizontal="center" vertical="center"/>
    </xf>
    <xf numFmtId="0" fontId="4" fillId="6" borderId="125" xfId="15" applyFont="1" applyFill="1" applyBorder="1" applyAlignment="1">
      <alignment vertical="center" wrapText="1"/>
    </xf>
    <xf numFmtId="0" fontId="4" fillId="0" borderId="119" xfId="15" applyBorder="1" applyAlignment="1">
      <alignment horizontal="center" vertical="center"/>
    </xf>
    <xf numFmtId="0" fontId="4" fillId="6" borderId="120" xfId="15" applyFont="1" applyFill="1" applyBorder="1" applyAlignment="1">
      <alignment vertical="center" wrapText="1"/>
    </xf>
    <xf numFmtId="0" fontId="4" fillId="0" borderId="0" xfId="6" applyNumberFormat="1" applyFont="1" applyFill="1" applyAlignment="1">
      <alignment horizontal="right" vertical="center" shrinkToFit="1"/>
    </xf>
    <xf numFmtId="0" fontId="4" fillId="0" borderId="125" xfId="15" applyBorder="1" applyAlignment="1">
      <alignment vertical="center" wrapText="1"/>
    </xf>
    <xf numFmtId="0" fontId="4" fillId="0" borderId="0" xfId="15" applyAlignment="1">
      <alignment vertical="top" wrapText="1"/>
    </xf>
    <xf numFmtId="0" fontId="4" fillId="0" borderId="0" xfId="15" applyAlignment="1">
      <alignment vertical="top" wrapText="1" shrinkToFit="1"/>
    </xf>
    <xf numFmtId="0" fontId="4" fillId="0" borderId="112" xfId="15" applyBorder="1" applyAlignment="1">
      <alignment horizontal="center" vertical="center"/>
    </xf>
    <xf numFmtId="0" fontId="4" fillId="0" borderId="113" xfId="15" applyBorder="1" applyAlignment="1">
      <alignment vertical="center" wrapText="1"/>
    </xf>
    <xf numFmtId="0" fontId="4" fillId="0" borderId="126" xfId="15" applyBorder="1" applyAlignment="1">
      <alignment vertical="center" wrapText="1"/>
    </xf>
    <xf numFmtId="0" fontId="17" fillId="6" borderId="0" xfId="6" applyFont="1" applyFill="1" applyBorder="1" applyAlignment="1">
      <alignment horizontal="right" vertical="center"/>
    </xf>
    <xf numFmtId="177" fontId="17" fillId="6" borderId="0" xfId="6" applyNumberFormat="1" applyFont="1" applyFill="1" applyBorder="1" applyAlignment="1">
      <alignment horizontal="right" vertical="center" shrinkToFit="1"/>
    </xf>
    <xf numFmtId="0" fontId="67" fillId="0" borderId="0" xfId="5" applyFont="1"/>
    <xf numFmtId="0" fontId="68" fillId="0" borderId="0" xfId="5" applyFont="1" applyAlignment="1">
      <alignment horizontal="center"/>
    </xf>
    <xf numFmtId="0" fontId="43" fillId="0" borderId="0" xfId="5" applyFont="1"/>
    <xf numFmtId="0" fontId="67" fillId="0" borderId="91" xfId="5" applyFont="1" applyBorder="1" applyAlignment="1">
      <alignment horizontal="center"/>
    </xf>
    <xf numFmtId="0" fontId="67" fillId="0" borderId="92" xfId="5" applyFont="1" applyBorder="1" applyAlignment="1">
      <alignment horizontal="center"/>
    </xf>
    <xf numFmtId="0" fontId="67" fillId="0" borderId="118" xfId="5" applyFont="1" applyBorder="1" applyAlignment="1">
      <alignment horizontal="center"/>
    </xf>
    <xf numFmtId="0" fontId="67" fillId="0" borderId="150" xfId="5" applyFont="1" applyBorder="1" applyAlignment="1">
      <alignment horizontal="center"/>
    </xf>
    <xf numFmtId="0" fontId="67" fillId="0" borderId="151" xfId="5" applyFont="1" applyBorder="1" applyAlignment="1">
      <alignment horizontal="center"/>
    </xf>
    <xf numFmtId="0" fontId="67" fillId="0" borderId="153" xfId="5" applyFont="1" applyBorder="1" applyAlignment="1">
      <alignment horizontal="center"/>
    </xf>
    <xf numFmtId="0" fontId="43" fillId="0" borderId="137" xfId="5" applyFont="1" applyBorder="1" applyAlignment="1">
      <alignment horizontal="center"/>
    </xf>
    <xf numFmtId="0" fontId="43" fillId="0" borderId="151" xfId="5" applyFont="1" applyBorder="1" applyAlignment="1">
      <alignment horizontal="center"/>
    </xf>
    <xf numFmtId="0" fontId="69" fillId="0" borderId="151" xfId="5" applyFont="1" applyBorder="1" applyAlignment="1">
      <alignment horizontal="center"/>
    </xf>
    <xf numFmtId="0" fontId="67" fillId="0" borderId="154" xfId="5" applyFont="1" applyBorder="1" applyAlignment="1">
      <alignment horizontal="center"/>
    </xf>
    <xf numFmtId="0" fontId="67" fillId="0" borderId="155" xfId="5" applyFont="1" applyBorder="1" applyAlignment="1">
      <alignment horizontal="center"/>
    </xf>
    <xf numFmtId="0" fontId="67" fillId="0" borderId="156" xfId="5" applyFont="1" applyBorder="1" applyAlignment="1">
      <alignment horizontal="center"/>
    </xf>
    <xf numFmtId="0" fontId="43" fillId="0" borderId="21" xfId="5" applyFont="1" applyBorder="1" applyAlignment="1">
      <alignment horizontal="center"/>
    </xf>
    <xf numFmtId="0" fontId="43" fillId="0" borderId="0" xfId="5" applyFont="1" applyAlignment="1">
      <alignment horizontal="center"/>
    </xf>
    <xf numFmtId="0" fontId="67" fillId="0" borderId="157" xfId="5" applyFont="1" applyBorder="1" applyAlignment="1">
      <alignment horizontal="center" vertical="top" wrapText="1"/>
    </xf>
    <xf numFmtId="0" fontId="67" fillId="0" borderId="16" xfId="5" applyFont="1" applyBorder="1" applyAlignment="1">
      <alignment horizontal="center" vertical="top" wrapText="1"/>
    </xf>
    <xf numFmtId="0" fontId="67" fillId="0" borderId="139" xfId="5" applyFont="1" applyBorder="1" applyAlignment="1">
      <alignment horizontal="center" vertical="top" wrapText="1"/>
    </xf>
    <xf numFmtId="0" fontId="67" fillId="0" borderId="157" xfId="5" applyFont="1" applyBorder="1" applyAlignment="1">
      <alignment horizontal="center"/>
    </xf>
    <xf numFmtId="0" fontId="67" fillId="0" borderId="16" xfId="5" applyFont="1" applyBorder="1" applyAlignment="1">
      <alignment horizontal="center"/>
    </xf>
    <xf numFmtId="0" fontId="67" fillId="0" borderId="139" xfId="5" applyFont="1" applyBorder="1" applyAlignment="1">
      <alignment horizontal="center"/>
    </xf>
    <xf numFmtId="0" fontId="43" fillId="0" borderId="4" xfId="5" applyFont="1" applyBorder="1" applyAlignment="1">
      <alignment vertical="center" shrinkToFit="1"/>
    </xf>
    <xf numFmtId="0" fontId="43" fillId="0" borderId="1" xfId="5" applyFont="1" applyBorder="1" applyAlignment="1">
      <alignment vertical="center" shrinkToFit="1"/>
    </xf>
    <xf numFmtId="0" fontId="43" fillId="0" borderId="1" xfId="5" applyFont="1" applyBorder="1" applyAlignment="1">
      <alignment horizontal="center"/>
    </xf>
    <xf numFmtId="0" fontId="67" fillId="0" borderId="88" xfId="5" applyFont="1" applyBorder="1" applyAlignment="1">
      <alignment horizontal="center"/>
    </xf>
    <xf numFmtId="0" fontId="67" fillId="0" borderId="158" xfId="5" applyFont="1" applyBorder="1" applyAlignment="1">
      <alignment horizontal="center"/>
    </xf>
    <xf numFmtId="0" fontId="67" fillId="0" borderId="159" xfId="5" applyFont="1" applyBorder="1" applyAlignment="1">
      <alignment horizontal="center"/>
    </xf>
    <xf numFmtId="0" fontId="43" fillId="0" borderId="21" xfId="5" applyFont="1" applyBorder="1" applyAlignment="1">
      <alignment horizontal="center" vertical="center" shrinkToFit="1"/>
    </xf>
    <xf numFmtId="0" fontId="67" fillId="0" borderId="99" xfId="5" applyFont="1" applyBorder="1" applyAlignment="1">
      <alignment horizontal="center" vertical="top" wrapText="1"/>
    </xf>
    <xf numFmtId="0" fontId="67" fillId="0" borderId="0" xfId="5" applyFont="1" applyAlignment="1">
      <alignment horizontal="center" vertical="top" wrapText="1"/>
    </xf>
    <xf numFmtId="0" fontId="67" fillId="0" borderId="100" xfId="5" applyFont="1" applyBorder="1" applyAlignment="1">
      <alignment horizontal="center" vertical="top" wrapText="1"/>
    </xf>
    <xf numFmtId="0" fontId="67" fillId="0" borderId="99" xfId="5" applyFont="1" applyBorder="1" applyAlignment="1">
      <alignment horizontal="center"/>
    </xf>
    <xf numFmtId="0" fontId="67" fillId="0" borderId="0" xfId="5" applyFont="1" applyAlignment="1">
      <alignment horizontal="center"/>
    </xf>
    <xf numFmtId="0" fontId="67" fillId="0" borderId="100" xfId="5" applyFont="1" applyBorder="1" applyAlignment="1">
      <alignment horizontal="center"/>
    </xf>
    <xf numFmtId="0" fontId="43" fillId="0" borderId="103" xfId="5" applyFont="1" applyBorder="1" applyAlignment="1">
      <alignment vertical="center" shrinkToFit="1"/>
    </xf>
    <xf numFmtId="0" fontId="43" fillId="0" borderId="160" xfId="5" applyFont="1" applyBorder="1" applyAlignment="1">
      <alignment vertical="center" shrinkToFit="1"/>
    </xf>
    <xf numFmtId="0" fontId="43" fillId="0" borderId="160" xfId="5" applyFont="1" applyBorder="1" applyAlignment="1">
      <alignment horizontal="center"/>
    </xf>
    <xf numFmtId="0" fontId="67" fillId="0" borderId="161" xfId="5" applyFont="1" applyBorder="1" applyAlignment="1">
      <alignment horizontal="center"/>
    </xf>
    <xf numFmtId="0" fontId="67" fillId="0" borderId="162" xfId="5" applyFont="1" applyBorder="1" applyAlignment="1">
      <alignment horizontal="center"/>
    </xf>
    <xf numFmtId="0" fontId="67" fillId="0" borderId="163" xfId="5" applyFont="1" applyBorder="1" applyAlignment="1">
      <alignment horizontal="center"/>
    </xf>
    <xf numFmtId="0" fontId="43" fillId="0" borderId="150" xfId="5" applyFont="1" applyBorder="1" applyAlignment="1">
      <alignment horizontal="center"/>
    </xf>
    <xf numFmtId="0" fontId="70" fillId="0" borderId="151" xfId="5" applyFont="1" applyBorder="1" applyAlignment="1">
      <alignment horizontal="center"/>
    </xf>
    <xf numFmtId="0" fontId="67" fillId="0" borderId="151" xfId="5" applyFont="1" applyBorder="1"/>
    <xf numFmtId="0" fontId="67" fillId="0" borderId="153" xfId="5" applyFont="1" applyBorder="1"/>
    <xf numFmtId="0" fontId="43" fillId="0" borderId="20" xfId="5" applyFont="1" applyBorder="1"/>
    <xf numFmtId="0" fontId="43" fillId="0" borderId="122" xfId="5" applyFont="1" applyBorder="1" applyAlignment="1">
      <alignment vertical="center" shrinkToFit="1"/>
    </xf>
    <xf numFmtId="0" fontId="67" fillId="0" borderId="1" xfId="5" applyFont="1" applyBorder="1" applyAlignment="1">
      <alignment vertical="center" shrinkToFit="1"/>
    </xf>
    <xf numFmtId="0" fontId="67" fillId="0" borderId="123" xfId="5" applyFont="1" applyBorder="1" applyAlignment="1">
      <alignment vertical="center" shrinkToFit="1"/>
    </xf>
    <xf numFmtId="0" fontId="43" fillId="0" borderId="122" xfId="5" applyFont="1" applyBorder="1" applyAlignment="1">
      <alignment horizontal="center"/>
    </xf>
    <xf numFmtId="0" fontId="69" fillId="0" borderId="1" xfId="5" applyFont="1" applyBorder="1" applyAlignment="1">
      <alignment horizontal="center"/>
    </xf>
    <xf numFmtId="0" fontId="70" fillId="0" borderId="1" xfId="5" applyFont="1" applyBorder="1" applyAlignment="1">
      <alignment horizontal="center"/>
    </xf>
    <xf numFmtId="0" fontId="67" fillId="0" borderId="1" xfId="5" applyFont="1" applyBorder="1"/>
    <xf numFmtId="0" fontId="67" fillId="0" borderId="123" xfId="5" applyFont="1" applyBorder="1"/>
    <xf numFmtId="0" fontId="67" fillId="0" borderId="128" xfId="5" applyFont="1" applyBorder="1" applyAlignment="1">
      <alignment horizontal="center" vertical="top" wrapText="1"/>
    </xf>
    <xf numFmtId="0" fontId="67" fillId="0" borderId="127" xfId="5" applyFont="1" applyBorder="1" applyAlignment="1">
      <alignment horizontal="center" vertical="top" wrapText="1"/>
    </xf>
    <xf numFmtId="0" fontId="67" fillId="0" borderId="129" xfId="5" applyFont="1" applyBorder="1" applyAlignment="1">
      <alignment horizontal="center" vertical="top" wrapText="1"/>
    </xf>
    <xf numFmtId="0" fontId="67" fillId="0" borderId="128" xfId="5" applyFont="1" applyBorder="1" applyAlignment="1">
      <alignment horizontal="center"/>
    </xf>
    <xf numFmtId="0" fontId="67" fillId="0" borderId="127" xfId="5" applyFont="1" applyBorder="1" applyAlignment="1">
      <alignment horizontal="center"/>
    </xf>
    <xf numFmtId="0" fontId="67" fillId="0" borderId="129" xfId="5" applyFont="1" applyBorder="1" applyAlignment="1">
      <alignment horizontal="center"/>
    </xf>
    <xf numFmtId="0" fontId="43" fillId="0" borderId="164" xfId="5" applyFont="1" applyBorder="1" applyAlignment="1">
      <alignment vertical="center" shrinkToFit="1"/>
    </xf>
    <xf numFmtId="0" fontId="67" fillId="0" borderId="160" xfId="5" applyFont="1" applyBorder="1" applyAlignment="1">
      <alignment vertical="center" shrinkToFit="1"/>
    </xf>
    <xf numFmtId="0" fontId="67" fillId="0" borderId="165" xfId="5" applyFont="1" applyBorder="1" applyAlignment="1">
      <alignment vertical="center" shrinkToFit="1"/>
    </xf>
    <xf numFmtId="0" fontId="67" fillId="0" borderId="94" xfId="5" applyFont="1" applyBorder="1" applyAlignment="1">
      <alignment horizontal="center" vertical="center" wrapText="1"/>
    </xf>
    <xf numFmtId="0" fontId="67" fillId="0" borderId="135" xfId="5" applyFont="1" applyBorder="1" applyAlignment="1">
      <alignment horizontal="center" vertical="center" wrapText="1"/>
    </xf>
    <xf numFmtId="0" fontId="67" fillId="0" borderId="93" xfId="5" applyFont="1" applyBorder="1" applyAlignment="1">
      <alignment vertical="top" wrapText="1"/>
    </xf>
    <xf numFmtId="0" fontId="67" fillId="0" borderId="95" xfId="5" applyFont="1" applyBorder="1" applyAlignment="1">
      <alignment vertical="top" wrapText="1"/>
    </xf>
    <xf numFmtId="0" fontId="67" fillId="0" borderId="95" xfId="5" applyFont="1" applyBorder="1"/>
    <xf numFmtId="0" fontId="43" fillId="0" borderId="95" xfId="5" applyFont="1" applyBorder="1" applyAlignment="1">
      <alignment horizontal="center"/>
    </xf>
    <xf numFmtId="0" fontId="69" fillId="0" borderId="95" xfId="5" applyFont="1" applyBorder="1" applyAlignment="1">
      <alignment horizontal="center"/>
    </xf>
    <xf numFmtId="0" fontId="67" fillId="0" borderId="96" xfId="5" applyFont="1" applyBorder="1"/>
    <xf numFmtId="0" fontId="67" fillId="0" borderId="99" xfId="5" applyFont="1" applyBorder="1" applyAlignment="1">
      <alignment horizontal="center" vertical="center" wrapText="1"/>
    </xf>
    <xf numFmtId="0" fontId="67" fillId="0" borderId="21" xfId="5" applyFont="1" applyBorder="1" applyAlignment="1">
      <alignment horizontal="center" vertical="center" wrapText="1"/>
    </xf>
    <xf numFmtId="0" fontId="67" fillId="0" borderId="20" xfId="5" applyFont="1" applyBorder="1" applyAlignment="1">
      <alignment vertical="top" wrapText="1"/>
    </xf>
    <xf numFmtId="0" fontId="67" fillId="0" borderId="0" xfId="5" applyFont="1" applyAlignment="1">
      <alignment vertical="top" wrapText="1"/>
    </xf>
    <xf numFmtId="0" fontId="43" fillId="0" borderId="0" xfId="5" applyFont="1" applyAlignment="1">
      <alignment vertical="center" shrinkToFit="1"/>
    </xf>
    <xf numFmtId="0" fontId="67" fillId="0" borderId="100" xfId="5" applyFont="1" applyBorder="1" applyAlignment="1">
      <alignment vertical="center" shrinkToFit="1"/>
    </xf>
    <xf numFmtId="0" fontId="67" fillId="0" borderId="0" xfId="5" applyFont="1" applyAlignment="1">
      <alignment vertical="center" shrinkToFit="1"/>
    </xf>
    <xf numFmtId="0" fontId="67" fillId="0" borderId="0" xfId="5" applyFont="1" applyBorder="1" applyAlignment="1">
      <alignment horizontal="right" vertical="center"/>
    </xf>
    <xf numFmtId="0" fontId="67" fillId="0" borderId="128" xfId="5" applyFont="1" applyBorder="1" applyAlignment="1">
      <alignment horizontal="center" vertical="center" wrapText="1"/>
    </xf>
    <xf numFmtId="0" fontId="67" fillId="0" borderId="130" xfId="5" applyFont="1" applyBorder="1" applyAlignment="1">
      <alignment horizontal="center" vertical="center" wrapText="1"/>
    </xf>
    <xf numFmtId="0" fontId="67" fillId="0" borderId="114" xfId="5" applyFont="1" applyBorder="1" applyAlignment="1">
      <alignment vertical="top" wrapText="1"/>
    </xf>
    <xf numFmtId="0" fontId="67" fillId="0" borderId="127" xfId="5" applyFont="1" applyBorder="1" applyAlignment="1">
      <alignment vertical="top" wrapText="1"/>
    </xf>
    <xf numFmtId="0" fontId="67" fillId="0" borderId="127" xfId="5" applyFont="1" applyBorder="1"/>
    <xf numFmtId="0" fontId="43" fillId="0" borderId="127" xfId="5" applyFont="1" applyBorder="1" applyAlignment="1">
      <alignment vertical="center" shrinkToFit="1"/>
    </xf>
    <xf numFmtId="0" fontId="43" fillId="0" borderId="127" xfId="5" applyFont="1" applyBorder="1" applyAlignment="1">
      <alignment horizontal="center"/>
    </xf>
    <xf numFmtId="0" fontId="67" fillId="0" borderId="127" xfId="5" applyFont="1" applyBorder="1" applyAlignment="1">
      <alignment vertical="center" shrinkToFit="1"/>
    </xf>
    <xf numFmtId="0" fontId="67" fillId="0" borderId="129" xfId="5" applyFont="1" applyBorder="1" applyAlignment="1">
      <alignment vertical="center" shrinkToFit="1"/>
    </xf>
    <xf numFmtId="0" fontId="67" fillId="0" borderId="0" xfId="4" applyFont="1" applyAlignment="1"/>
    <xf numFmtId="0" fontId="71" fillId="0" borderId="0" xfId="4" applyFont="1" applyAlignment="1">
      <alignment horizontal="right"/>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7" xfId="4" applyFont="1" applyBorder="1" applyAlignment="1">
      <alignment horizontal="center" vertical="center" wrapText="1"/>
    </xf>
    <xf numFmtId="0" fontId="72" fillId="0" borderId="0" xfId="4" applyFont="1" applyAlignment="1">
      <alignment horizontal="right"/>
    </xf>
    <xf numFmtId="0" fontId="0" fillId="0" borderId="0" xfId="4" applyFont="1" applyAlignment="1">
      <alignment horizontal="right"/>
    </xf>
    <xf numFmtId="0" fontId="3" fillId="0" borderId="20" xfId="4" applyBorder="1" applyAlignment="1">
      <alignment horizontal="center" vertical="center" wrapText="1"/>
    </xf>
    <xf numFmtId="0" fontId="0" fillId="0" borderId="0" xfId="4" applyFont="1" applyAlignment="1">
      <alignment horizontal="center" vertical="center" wrapText="1"/>
    </xf>
    <xf numFmtId="0" fontId="3" fillId="0" borderId="21" xfId="4" applyBorder="1" applyAlignment="1">
      <alignment horizontal="center" vertical="center" wrapText="1"/>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48" fillId="0" borderId="15" xfId="4" quotePrefix="1" applyFont="1" applyBorder="1" applyAlignment="1">
      <alignment horizontal="center" vertical="center" wrapText="1"/>
    </xf>
    <xf numFmtId="0" fontId="48" fillId="0" borderId="17" xfId="4" applyFont="1" applyBorder="1" applyAlignment="1">
      <alignment horizontal="center" vertical="center" wrapText="1"/>
    </xf>
    <xf numFmtId="0" fontId="48" fillId="0" borderId="5" xfId="4" quotePrefix="1" applyFont="1" applyBorder="1" applyAlignment="1">
      <alignment horizontal="center" vertical="center" wrapText="1"/>
    </xf>
    <xf numFmtId="0" fontId="48" fillId="0" borderId="5" xfId="4" applyFont="1" applyBorder="1" applyAlignment="1">
      <alignment horizontal="center" vertical="center" wrapText="1"/>
    </xf>
    <xf numFmtId="0" fontId="48" fillId="0" borderId="15" xfId="4" applyFont="1" applyBorder="1" applyAlignment="1">
      <alignment horizontal="center" vertical="center" wrapText="1"/>
    </xf>
    <xf numFmtId="0" fontId="3" fillId="0" borderId="2" xfId="4" applyBorder="1" applyAlignment="1">
      <alignment horizontal="center" vertical="center" wrapText="1"/>
    </xf>
    <xf numFmtId="0" fontId="3" fillId="0" borderId="3" xfId="4" applyBorder="1" applyAlignment="1">
      <alignment horizontal="center" vertical="center" wrapText="1"/>
    </xf>
    <xf numFmtId="0" fontId="3" fillId="0" borderId="4" xfId="4" applyBorder="1" applyAlignment="1">
      <alignment horizontal="center" vertical="center" wrapText="1"/>
    </xf>
    <xf numFmtId="0" fontId="73" fillId="0" borderId="166" xfId="4" applyFont="1" applyBorder="1" applyAlignment="1">
      <alignment horizontal="center" vertical="center" wrapText="1"/>
    </xf>
    <xf numFmtId="0" fontId="73" fillId="0" borderId="167" xfId="4" applyFont="1" applyBorder="1" applyAlignment="1">
      <alignment horizontal="center" vertical="center" wrapText="1"/>
    </xf>
    <xf numFmtId="0" fontId="73" fillId="0" borderId="168" xfId="4" applyFont="1" applyBorder="1" applyAlignment="1">
      <alignment horizontal="center" vertical="center" wrapText="1"/>
    </xf>
    <xf numFmtId="0" fontId="48" fillId="0" borderId="168" xfId="4" applyFont="1" applyBorder="1" applyAlignment="1">
      <alignment horizontal="center" vertical="center" wrapText="1"/>
    </xf>
    <xf numFmtId="0" fontId="48" fillId="0" borderId="166" xfId="4" applyFont="1" applyBorder="1" applyAlignment="1">
      <alignment horizontal="center" vertical="center" wrapText="1"/>
    </xf>
    <xf numFmtId="0" fontId="48" fillId="0" borderId="167" xfId="4" applyFont="1" applyBorder="1" applyAlignment="1">
      <alignment horizontal="center" vertical="center" wrapText="1"/>
    </xf>
    <xf numFmtId="0" fontId="17" fillId="0" borderId="21" xfId="4" applyFont="1" applyBorder="1" applyAlignment="1">
      <alignment horizontal="left" vertical="center"/>
    </xf>
    <xf numFmtId="0" fontId="3" fillId="0" borderId="169" xfId="4" applyBorder="1" applyAlignment="1">
      <alignment horizontal="center"/>
    </xf>
    <xf numFmtId="0" fontId="3" fillId="0" borderId="5" xfId="4" applyBorder="1" applyAlignment="1">
      <alignment horizontal="center"/>
    </xf>
    <xf numFmtId="0" fontId="3" fillId="0" borderId="15" xfId="4" applyBorder="1" applyAlignment="1">
      <alignment horizontal="center"/>
    </xf>
    <xf numFmtId="0" fontId="3" fillId="0" borderId="16" xfId="4" applyBorder="1" applyAlignment="1">
      <alignment horizontal="center"/>
    </xf>
    <xf numFmtId="0" fontId="3" fillId="0" borderId="17" xfId="4" applyBorder="1" applyAlignment="1">
      <alignment horizontal="center"/>
    </xf>
    <xf numFmtId="0" fontId="3" fillId="0" borderId="19" xfId="4" applyBorder="1" applyAlignment="1">
      <alignment horizontal="center"/>
    </xf>
    <xf numFmtId="0" fontId="3" fillId="0" borderId="20" xfId="4" applyBorder="1" applyAlignment="1">
      <alignment horizontal="center"/>
    </xf>
    <xf numFmtId="0" fontId="0" fillId="0" borderId="0" xfId="4" applyFont="1" applyAlignment="1">
      <alignment horizontal="center"/>
    </xf>
    <xf numFmtId="0" fontId="3" fillId="0" borderId="21" xfId="4" applyBorder="1" applyAlignment="1">
      <alignment horizontal="center"/>
    </xf>
    <xf numFmtId="0" fontId="0" fillId="0" borderId="0" xfId="4" applyFont="1" applyAlignment="1">
      <alignment horizontal="left"/>
    </xf>
    <xf numFmtId="0" fontId="71" fillId="0" borderId="0" xfId="4" applyFont="1" applyAlignment="1">
      <alignment horizontal="center"/>
    </xf>
    <xf numFmtId="0" fontId="17" fillId="0" borderId="21" xfId="4" applyFont="1" applyBorder="1">
      <alignment vertical="center"/>
    </xf>
    <xf numFmtId="0" fontId="74" fillId="0" borderId="21" xfId="4" applyFont="1" applyBorder="1" applyAlignment="1">
      <alignment horizontal="left"/>
    </xf>
    <xf numFmtId="0" fontId="72" fillId="0" borderId="21" xfId="4" applyFont="1" applyBorder="1">
      <alignment vertical="center"/>
    </xf>
    <xf numFmtId="0" fontId="75" fillId="0" borderId="21" xfId="4" applyFont="1" applyBorder="1" applyAlignment="1">
      <alignment horizontal="center"/>
    </xf>
    <xf numFmtId="0" fontId="76" fillId="0" borderId="21" xfId="4" applyFont="1" applyBorder="1">
      <alignment vertical="center"/>
    </xf>
    <xf numFmtId="0" fontId="77" fillId="0" borderId="21" xfId="4" applyFont="1" applyBorder="1">
      <alignment vertical="center"/>
    </xf>
    <xf numFmtId="0" fontId="3" fillId="0" borderId="8" xfId="4" applyBorder="1" applyAlignment="1">
      <alignment horizontal="center"/>
    </xf>
    <xf numFmtId="0" fontId="3" fillId="0" borderId="22" xfId="4" applyBorder="1" applyAlignment="1">
      <alignment horizontal="center"/>
    </xf>
    <xf numFmtId="0" fontId="3" fillId="0" borderId="23" xfId="4" applyBorder="1" applyAlignment="1">
      <alignment horizontal="center"/>
    </xf>
    <xf numFmtId="0" fontId="3" fillId="0" borderId="24" xfId="4" applyBorder="1" applyAlignment="1">
      <alignment horizontal="center"/>
    </xf>
    <xf numFmtId="0" fontId="67" fillId="0" borderId="170" xfId="5" applyFont="1" applyBorder="1" applyAlignment="1">
      <alignment horizontal="center" vertical="top" wrapText="1"/>
    </xf>
    <xf numFmtId="0" fontId="67" fillId="0" borderId="171" xfId="5" applyFont="1" applyBorder="1" applyAlignment="1">
      <alignment horizontal="center" vertical="top" wrapText="1"/>
    </xf>
    <xf numFmtId="0" fontId="67" fillId="0" borderId="172" xfId="5" applyFont="1" applyBorder="1" applyAlignment="1">
      <alignment horizontal="center" vertical="top" wrapText="1"/>
    </xf>
    <xf numFmtId="0" fontId="67" fillId="0" borderId="170" xfId="5" applyFont="1" applyBorder="1" applyAlignment="1">
      <alignment horizontal="center"/>
    </xf>
    <xf numFmtId="0" fontId="67" fillId="0" borderId="171" xfId="5" applyFont="1" applyBorder="1" applyAlignment="1">
      <alignment horizontal="center"/>
    </xf>
    <xf numFmtId="0" fontId="67" fillId="0" borderId="172" xfId="5" applyFont="1" applyBorder="1" applyAlignment="1">
      <alignment horizontal="center"/>
    </xf>
    <xf numFmtId="0" fontId="67" fillId="0" borderId="173" xfId="5" applyFont="1" applyBorder="1" applyAlignment="1">
      <alignment horizontal="center" vertical="top" wrapText="1"/>
    </xf>
    <xf numFmtId="0" fontId="67" fillId="0" borderId="158" xfId="5" applyFont="1" applyBorder="1" applyAlignment="1">
      <alignment horizontal="center" vertical="top" wrapText="1"/>
    </xf>
    <xf numFmtId="0" fontId="67" fillId="0" borderId="159" xfId="5" applyFont="1" applyBorder="1" applyAlignment="1">
      <alignment horizontal="center" vertical="top" wrapText="1"/>
    </xf>
    <xf numFmtId="0" fontId="67" fillId="0" borderId="173" xfId="5" applyFont="1" applyBorder="1" applyAlignment="1">
      <alignment horizontal="center"/>
    </xf>
    <xf numFmtId="0" fontId="67" fillId="0" borderId="174" xfId="5" applyFont="1" applyBorder="1" applyAlignment="1">
      <alignment horizontal="center" vertical="top" wrapText="1"/>
    </xf>
    <xf numFmtId="0" fontId="67" fillId="0" borderId="162" xfId="5" applyFont="1" applyBorder="1" applyAlignment="1">
      <alignment horizontal="center" vertical="top" wrapText="1"/>
    </xf>
    <xf numFmtId="0" fontId="67" fillId="0" borderId="163" xfId="5" applyFont="1" applyBorder="1" applyAlignment="1">
      <alignment horizontal="center" vertical="top" wrapText="1"/>
    </xf>
    <xf numFmtId="0" fontId="67" fillId="0" borderId="174" xfId="5" applyFont="1" applyBorder="1" applyAlignment="1">
      <alignment horizontal="center"/>
    </xf>
    <xf numFmtId="0" fontId="44" fillId="0" borderId="0" xfId="5" applyFont="1" applyAlignment="1">
      <alignment vertical="center"/>
    </xf>
    <xf numFmtId="0" fontId="78" fillId="0" borderId="0" xfId="5" applyFont="1" applyAlignment="1">
      <alignment horizontal="center" vertical="center"/>
    </xf>
    <xf numFmtId="0" fontId="79" fillId="0" borderId="1" xfId="5" applyFont="1" applyBorder="1" applyAlignment="1">
      <alignment horizontal="left" vertical="center" wrapText="1"/>
    </xf>
    <xf numFmtId="0" fontId="79" fillId="0" borderId="1" xfId="5" applyFont="1" applyBorder="1" applyAlignment="1">
      <alignment horizontal="center" vertical="center" wrapText="1"/>
    </xf>
    <xf numFmtId="0" fontId="79" fillId="0" borderId="3" xfId="5" applyFont="1" applyBorder="1" applyAlignment="1">
      <alignment horizontal="left" vertical="center" wrapText="1"/>
    </xf>
    <xf numFmtId="0" fontId="79" fillId="0" borderId="3" xfId="5" applyFont="1" applyBorder="1" applyAlignment="1">
      <alignment horizontal="left" vertical="top" wrapText="1"/>
    </xf>
    <xf numFmtId="0" fontId="44" fillId="0" borderId="3" xfId="5" applyFont="1" applyBorder="1" applyAlignment="1">
      <alignment vertical="center" wrapText="1"/>
    </xf>
    <xf numFmtId="0" fontId="79" fillId="0" borderId="2" xfId="5" applyFont="1" applyBorder="1" applyAlignment="1">
      <alignment horizontal="left" vertical="center" wrapText="1"/>
    </xf>
    <xf numFmtId="0" fontId="79" fillId="0" borderId="3" xfId="5" applyFont="1" applyBorder="1" applyAlignment="1">
      <alignment vertical="top" wrapText="1"/>
    </xf>
    <xf numFmtId="0" fontId="44" fillId="0" borderId="4" xfId="5" applyFont="1" applyBorder="1" applyAlignment="1">
      <alignment vertical="center" wrapText="1"/>
    </xf>
    <xf numFmtId="0" fontId="79" fillId="5" borderId="1" xfId="5" applyNumberFormat="1" applyFont="1" applyFill="1" applyBorder="1" applyAlignment="1">
      <alignment horizontal="left" vertical="center" shrinkToFit="1"/>
    </xf>
    <xf numFmtId="0" fontId="79" fillId="0" borderId="4" xfId="5" applyFont="1" applyBorder="1" applyAlignment="1">
      <alignment horizontal="left" vertical="center" wrapText="1"/>
    </xf>
    <xf numFmtId="0" fontId="79" fillId="0" borderId="0" xfId="5" applyFont="1" applyAlignment="1">
      <alignment horizontal="left" vertical="center" wrapText="1"/>
    </xf>
    <xf numFmtId="0" fontId="44" fillId="0" borderId="0" xfId="5" applyFont="1" applyAlignment="1">
      <alignment vertical="center" wrapText="1"/>
    </xf>
    <xf numFmtId="0" fontId="79" fillId="0" borderId="20" xfId="5" applyFont="1" applyBorder="1" applyAlignment="1">
      <alignment horizontal="left" vertical="center" wrapText="1"/>
    </xf>
    <xf numFmtId="0" fontId="44" fillId="0" borderId="21" xfId="5" applyFont="1" applyBorder="1" applyAlignment="1">
      <alignment vertical="center" wrapText="1"/>
    </xf>
    <xf numFmtId="0" fontId="79" fillId="0" borderId="0" xfId="5" applyFont="1" applyAlignment="1">
      <alignment horizontal="center" vertical="center" wrapText="1"/>
    </xf>
    <xf numFmtId="0" fontId="79" fillId="0" borderId="21" xfId="5" applyFont="1" applyBorder="1" applyAlignment="1">
      <alignment horizontal="left" vertical="center" wrapText="1"/>
    </xf>
    <xf numFmtId="0" fontId="53" fillId="5" borderId="1" xfId="5" applyFont="1" applyFill="1" applyBorder="1" applyAlignment="1">
      <alignment horizontal="left" vertical="center" wrapText="1"/>
    </xf>
    <xf numFmtId="0" fontId="79" fillId="0" borderId="23" xfId="5" applyFont="1" applyBorder="1" applyAlignment="1">
      <alignment horizontal="left" vertical="center" wrapText="1"/>
    </xf>
    <xf numFmtId="0" fontId="44" fillId="0" borderId="23" xfId="5" applyFont="1" applyBorder="1" applyAlignment="1">
      <alignment vertical="center" wrapText="1"/>
    </xf>
    <xf numFmtId="0" fontId="79" fillId="0" borderId="22" xfId="5" applyFont="1" applyBorder="1" applyAlignment="1">
      <alignment horizontal="left" vertical="center" wrapText="1"/>
    </xf>
    <xf numFmtId="0" fontId="44" fillId="0" borderId="24" xfId="5" applyFont="1" applyBorder="1" applyAlignment="1">
      <alignment vertical="center" wrapText="1"/>
    </xf>
    <xf numFmtId="0" fontId="79" fillId="0" borderId="23" xfId="5" applyFont="1" applyBorder="1" applyAlignment="1">
      <alignment horizontal="center" vertical="center" wrapText="1"/>
    </xf>
    <xf numFmtId="0" fontId="79" fillId="0" borderId="24" xfId="5" applyFont="1" applyBorder="1" applyAlignment="1">
      <alignment horizontal="left" vertical="center" wrapText="1"/>
    </xf>
    <xf numFmtId="0" fontId="17" fillId="0" borderId="0" xfId="5" applyFont="1" applyAlignment="1">
      <alignment vertical="top"/>
    </xf>
    <xf numFmtId="0" fontId="44" fillId="6" borderId="15" xfId="5" applyFont="1" applyFill="1" applyBorder="1" applyAlignment="1">
      <alignment horizontal="left" vertical="top"/>
    </xf>
    <xf numFmtId="0" fontId="44" fillId="6" borderId="16" xfId="5" applyFont="1" applyFill="1" applyBorder="1" applyAlignment="1">
      <alignment horizontal="left" vertical="top"/>
    </xf>
    <xf numFmtId="0" fontId="44" fillId="6" borderId="17" xfId="5" applyFont="1" applyFill="1" applyBorder="1" applyAlignment="1">
      <alignment horizontal="left" vertical="top"/>
    </xf>
    <xf numFmtId="0" fontId="44" fillId="0" borderId="0" xfId="5" applyFont="1" applyAlignment="1">
      <alignment horizontal="left" vertical="top"/>
    </xf>
    <xf numFmtId="0" fontId="79" fillId="5" borderId="5" xfId="5" applyNumberFormat="1" applyFont="1" applyFill="1" applyBorder="1" applyAlignment="1">
      <alignment horizontal="left" vertical="center" shrinkToFit="1"/>
    </xf>
    <xf numFmtId="0" fontId="79" fillId="6" borderId="1" xfId="5" applyFont="1" applyFill="1" applyBorder="1" applyAlignment="1">
      <alignment horizontal="center" vertical="center" wrapText="1"/>
    </xf>
    <xf numFmtId="0" fontId="44" fillId="6" borderId="5" xfId="5" applyFont="1" applyFill="1" applyBorder="1" applyAlignment="1">
      <alignment horizontal="left" vertical="top"/>
    </xf>
    <xf numFmtId="0" fontId="44" fillId="6" borderId="20" xfId="5" applyFont="1" applyFill="1" applyBorder="1" applyAlignment="1">
      <alignment horizontal="left" vertical="top"/>
    </xf>
    <xf numFmtId="0" fontId="44" fillId="6" borderId="0" xfId="5" applyFont="1" applyFill="1" applyAlignment="1">
      <alignment horizontal="left" vertical="top"/>
    </xf>
    <xf numFmtId="0" fontId="44" fillId="6" borderId="21" xfId="5" applyFont="1" applyFill="1" applyBorder="1" applyAlignment="1">
      <alignment horizontal="left" vertical="top"/>
    </xf>
    <xf numFmtId="0" fontId="79" fillId="5" borderId="19" xfId="5" applyNumberFormat="1" applyFont="1" applyFill="1" applyBorder="1" applyAlignment="1">
      <alignment horizontal="left" vertical="center" shrinkToFit="1"/>
    </xf>
    <xf numFmtId="0" fontId="44" fillId="6" borderId="19" xfId="5" applyFont="1" applyFill="1" applyBorder="1" applyAlignment="1">
      <alignment horizontal="left" vertical="top"/>
    </xf>
    <xf numFmtId="0" fontId="79" fillId="6" borderId="5" xfId="5" applyFont="1" applyFill="1" applyBorder="1" applyAlignment="1">
      <alignment horizontal="center" vertical="center" wrapText="1"/>
    </xf>
    <xf numFmtId="0" fontId="79" fillId="5" borderId="8" xfId="5" applyNumberFormat="1" applyFont="1" applyFill="1" applyBorder="1" applyAlignment="1">
      <alignment horizontal="left" vertical="center" shrinkToFit="1"/>
    </xf>
    <xf numFmtId="0" fontId="79" fillId="6" borderId="8" xfId="5" applyFont="1" applyFill="1" applyBorder="1" applyAlignment="1">
      <alignment horizontal="center" vertical="center" wrapText="1"/>
    </xf>
    <xf numFmtId="0" fontId="44" fillId="6" borderId="8" xfId="5" applyFont="1" applyFill="1" applyBorder="1" applyAlignment="1">
      <alignment horizontal="left" vertical="top"/>
    </xf>
    <xf numFmtId="0" fontId="44" fillId="6" borderId="22" xfId="5" applyFont="1" applyFill="1" applyBorder="1" applyAlignment="1">
      <alignment horizontal="left" vertical="top"/>
    </xf>
    <xf numFmtId="0" fontId="44" fillId="6" borderId="23" xfId="5" applyFont="1" applyFill="1" applyBorder="1" applyAlignment="1">
      <alignment horizontal="left" vertical="top"/>
    </xf>
    <xf numFmtId="0" fontId="44" fillId="6" borderId="24" xfId="5" applyFont="1" applyFill="1" applyBorder="1" applyAlignment="1">
      <alignment horizontal="left" vertical="top"/>
    </xf>
  </cellXfs>
  <cellStyles count="24">
    <cellStyle name="桁区切り 2" xfId="1"/>
    <cellStyle name="桁区切り 3" xfId="2"/>
    <cellStyle name="桁区切り 5 2 2 3" xfId="3"/>
    <cellStyle name="標準" xfId="0" builtinId="0"/>
    <cellStyle name="標準 2 2" xfId="4"/>
    <cellStyle name="標準 3" xfId="5"/>
    <cellStyle name="標準 4" xfId="6"/>
    <cellStyle name="標準 5" xfId="7"/>
    <cellStyle name="標準 6 3 2 3" xfId="8"/>
    <cellStyle name="標準_005(変更)工程表" xfId="9"/>
    <cellStyle name="標準_006現場代理人等通知書" xfId="10"/>
    <cellStyle name="標準_008現場代理人等変更通知書" xfId="11"/>
    <cellStyle name="標準_011貸与品借用（返納）書" xfId="12"/>
    <cellStyle name="標準_012支給品受領書" xfId="13"/>
    <cellStyle name="標準_013支給品精算書" xfId="14"/>
    <cellStyle name="標準_015現場発生品調書" xfId="15"/>
    <cellStyle name="標準_028工期延長願" xfId="16"/>
    <cellStyle name="標準_049請負工事既済部分検査要求書" xfId="17"/>
    <cellStyle name="標準_052引渡書" xfId="18"/>
    <cellStyle name="標準_様式検-13" xfId="19"/>
    <cellStyle name="通貨 2" xfId="20"/>
    <cellStyle name="通貨 4 2 2 3" xfId="21"/>
    <cellStyle name="ハイパーリンク" xfId="22" builtinId="8"/>
    <cellStyle name="桁区切り" xfId="23" builtinId="6"/>
  </cellStyles>
  <dxfs count="84">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solid">
          <bgColor rgb="FFFFFF0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57FF80"/>
      <color rgb="FF57FFFF"/>
      <color rgb="FFE9FFFF"/>
      <color rgb="FFFFE9FF"/>
      <color rgb="FF00B0F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externalLink" Target="externalLinks/externalLink1.xml" /><Relationship Id="rId45" Type="http://schemas.openxmlformats.org/officeDocument/2006/relationships/externalLink" Target="externalLinks/externalLink2.xml" /><Relationship Id="rId46" Type="http://schemas.openxmlformats.org/officeDocument/2006/relationships/theme" Target="theme/theme1.xml" /><Relationship Id="rId47" Type="http://schemas.openxmlformats.org/officeDocument/2006/relationships/sharedStrings" Target="sharedStrings.xml" /><Relationship Id="rId48" Type="http://schemas.openxmlformats.org/officeDocument/2006/relationships/styles" Target="styles.xml" /></Relationships>
</file>

<file path=xl/drawings/_rels/drawing10.xml.rels><?xml version="1.0" encoding="UTF-8"?><Relationships xmlns="http://schemas.openxmlformats.org/package/2006/relationships"><Relationship Id="rId1" Type="http://schemas.openxmlformats.org/officeDocument/2006/relationships/hyperlink" Target="#&#26360;&#39006;&#19968;&#35239;!A1" /></Relationships>
</file>

<file path=xl/drawings/_rels/drawing11.xml.rels><?xml version="1.0" encoding="UTF-8"?><Relationships xmlns="http://schemas.openxmlformats.org/package/2006/relationships"><Relationship Id="rId1" Type="http://schemas.openxmlformats.org/officeDocument/2006/relationships/hyperlink" Target="#&#26360;&#39006;&#19968;&#35239;!A1" /></Relationships>
</file>

<file path=xl/drawings/_rels/drawing12.xml.rels><?xml version="1.0" encoding="UTF-8"?><Relationships xmlns="http://schemas.openxmlformats.org/package/2006/relationships"><Relationship Id="rId1" Type="http://schemas.openxmlformats.org/officeDocument/2006/relationships/hyperlink" Target="#&#26360;&#39006;&#19968;&#35239;!A1" /></Relationships>
</file>

<file path=xl/drawings/_rels/drawing13.xml.rels><?xml version="1.0" encoding="UTF-8"?><Relationships xmlns="http://schemas.openxmlformats.org/package/2006/relationships"><Relationship Id="rId1" Type="http://schemas.openxmlformats.org/officeDocument/2006/relationships/hyperlink" Target="#&#26360;&#39006;&#19968;&#35239;!A1" /></Relationships>
</file>

<file path=xl/drawings/_rels/drawing14.xml.rels><?xml version="1.0" encoding="UTF-8"?><Relationships xmlns="http://schemas.openxmlformats.org/package/2006/relationships"><Relationship Id="rId1" Type="http://schemas.openxmlformats.org/officeDocument/2006/relationships/hyperlink" Target="#&#26360;&#39006;&#19968;&#35239;!A1" /></Relationships>
</file>

<file path=xl/drawings/_rels/drawing15.xml.rels><?xml version="1.0" encoding="UTF-8"?><Relationships xmlns="http://schemas.openxmlformats.org/package/2006/relationships"><Relationship Id="rId1" Type="http://schemas.openxmlformats.org/officeDocument/2006/relationships/hyperlink" Target="#&#26360;&#39006;&#19968;&#35239;!A1" /></Relationships>
</file>

<file path=xl/drawings/_rels/drawing16.xml.rels><?xml version="1.0" encoding="UTF-8"?><Relationships xmlns="http://schemas.openxmlformats.org/package/2006/relationships"><Relationship Id="rId1" Type="http://schemas.openxmlformats.org/officeDocument/2006/relationships/hyperlink" Target="#&#26360;&#39006;&#19968;&#35239;!A1" /></Relationships>
</file>

<file path=xl/drawings/_rels/drawing17.xml.rels><?xml version="1.0" encoding="UTF-8"?><Relationships xmlns="http://schemas.openxmlformats.org/package/2006/relationships"><Relationship Id="rId1" Type="http://schemas.openxmlformats.org/officeDocument/2006/relationships/hyperlink" Target="#&#26360;&#39006;&#19968;&#35239;!A1" /></Relationships>
</file>

<file path=xl/drawings/_rels/drawing18.xml.rels><?xml version="1.0" encoding="UTF-8"?><Relationships xmlns="http://schemas.openxmlformats.org/package/2006/relationships"><Relationship Id="rId1" Type="http://schemas.openxmlformats.org/officeDocument/2006/relationships/hyperlink" Target="#&#26360;&#39006;&#19968;&#35239;!A1" /></Relationships>
</file>

<file path=xl/drawings/_rels/drawing19.xml.rels><?xml version="1.0" encoding="UTF-8"?><Relationships xmlns="http://schemas.openxmlformats.org/package/2006/relationships"><Relationship Id="rId1" Type="http://schemas.openxmlformats.org/officeDocument/2006/relationships/hyperlink" Target="#&#26360;&#39006;&#19968;&#35239;!A1" /></Relationships>
</file>

<file path=xl/drawings/_rels/drawing2.xml.rels><?xml version="1.0" encoding="UTF-8"?><Relationships xmlns="http://schemas.openxmlformats.org/package/2006/relationships"><Relationship Id="rId1" Type="http://schemas.openxmlformats.org/officeDocument/2006/relationships/hyperlink" Target="#&#26360;&#39006;&#19968;&#35239;!A1" /></Relationships>
</file>

<file path=xl/drawings/_rels/drawing20.xml.rels><?xml version="1.0" encoding="UTF-8"?><Relationships xmlns="http://schemas.openxmlformats.org/package/2006/relationships"><Relationship Id="rId1" Type="http://schemas.openxmlformats.org/officeDocument/2006/relationships/hyperlink" Target="#&#26360;&#39006;&#19968;&#35239;!A1" /></Relationships>
</file>

<file path=xl/drawings/_rels/drawing21.xml.rels><?xml version="1.0" encoding="UTF-8"?><Relationships xmlns="http://schemas.openxmlformats.org/package/2006/relationships"><Relationship Id="rId1" Type="http://schemas.openxmlformats.org/officeDocument/2006/relationships/hyperlink" Target="#&#26360;&#39006;&#19968;&#35239;!A1" /></Relationships>
</file>

<file path=xl/drawings/_rels/drawing22.xml.rels><?xml version="1.0" encoding="UTF-8"?><Relationships xmlns="http://schemas.openxmlformats.org/package/2006/relationships"><Relationship Id="rId1" Type="http://schemas.openxmlformats.org/officeDocument/2006/relationships/hyperlink" Target="#&#26360;&#39006;&#19968;&#35239;!A1" /></Relationships>
</file>

<file path=xl/drawings/_rels/drawing23.xml.rels><?xml version="1.0" encoding="UTF-8"?><Relationships xmlns="http://schemas.openxmlformats.org/package/2006/relationships"><Relationship Id="rId1" Type="http://schemas.openxmlformats.org/officeDocument/2006/relationships/hyperlink" Target="#&#26360;&#39006;&#19968;&#35239;!A1" /></Relationships>
</file>

<file path=xl/drawings/_rels/drawing24.xml.rels><?xml version="1.0" encoding="UTF-8"?><Relationships xmlns="http://schemas.openxmlformats.org/package/2006/relationships"><Relationship Id="rId1" Type="http://schemas.openxmlformats.org/officeDocument/2006/relationships/hyperlink" Target="#&#26360;&#39006;&#19968;&#35239;!A1" /></Relationships>
</file>

<file path=xl/drawings/_rels/drawing25.xml.rels><?xml version="1.0" encoding="UTF-8"?><Relationships xmlns="http://schemas.openxmlformats.org/package/2006/relationships"><Relationship Id="rId1" Type="http://schemas.openxmlformats.org/officeDocument/2006/relationships/hyperlink" Target="#&#26360;&#39006;&#19968;&#35239;!A1" /></Relationships>
</file>

<file path=xl/drawings/_rels/drawing26.xml.rels><?xml version="1.0" encoding="UTF-8"?><Relationships xmlns="http://schemas.openxmlformats.org/package/2006/relationships"><Relationship Id="rId1" Type="http://schemas.openxmlformats.org/officeDocument/2006/relationships/hyperlink" Target="#&#26360;&#39006;&#19968;&#35239;!A1" /></Relationships>
</file>

<file path=xl/drawings/_rels/drawing27.xml.rels><?xml version="1.0" encoding="UTF-8"?><Relationships xmlns="http://schemas.openxmlformats.org/package/2006/relationships"><Relationship Id="rId1" Type="http://schemas.openxmlformats.org/officeDocument/2006/relationships/hyperlink" Target="#&#26360;&#39006;&#19968;&#35239;!A1" /></Relationships>
</file>

<file path=xl/drawings/_rels/drawing28.xml.rels><?xml version="1.0" encoding="UTF-8"?><Relationships xmlns="http://schemas.openxmlformats.org/package/2006/relationships"><Relationship Id="rId1" Type="http://schemas.openxmlformats.org/officeDocument/2006/relationships/hyperlink" Target="#&#26360;&#39006;&#19968;&#35239;!A1" /></Relationships>
</file>

<file path=xl/drawings/_rels/drawing29.xml.rels><?xml version="1.0" encoding="UTF-8"?><Relationships xmlns="http://schemas.openxmlformats.org/package/2006/relationships"><Relationship Id="rId1" Type="http://schemas.openxmlformats.org/officeDocument/2006/relationships/hyperlink" Target="#&#26360;&#39006;&#19968;&#35239;!A1" /></Relationships>
</file>

<file path=xl/drawings/_rels/drawing3.xml.rels><?xml version="1.0" encoding="UTF-8"?><Relationships xmlns="http://schemas.openxmlformats.org/package/2006/relationships"><Relationship Id="rId1" Type="http://schemas.openxmlformats.org/officeDocument/2006/relationships/hyperlink" Target="#&#26360;&#39006;&#19968;&#35239;!A1" /></Relationships>
</file>

<file path=xl/drawings/_rels/drawing30.xml.rels><?xml version="1.0" encoding="UTF-8"?><Relationships xmlns="http://schemas.openxmlformats.org/package/2006/relationships"><Relationship Id="rId1" Type="http://schemas.openxmlformats.org/officeDocument/2006/relationships/hyperlink" Target="#&#26360;&#39006;&#19968;&#35239;!A1" /></Relationships>
</file>

<file path=xl/drawings/_rels/drawing31.xml.rels><?xml version="1.0" encoding="UTF-8"?><Relationships xmlns="http://schemas.openxmlformats.org/package/2006/relationships"><Relationship Id="rId1" Type="http://schemas.openxmlformats.org/officeDocument/2006/relationships/hyperlink" Target="#&#26360;&#39006;&#19968;&#35239;!A1" /></Relationships>
</file>

<file path=xl/drawings/_rels/drawing32.xml.rels><?xml version="1.0" encoding="UTF-8"?><Relationships xmlns="http://schemas.openxmlformats.org/package/2006/relationships"><Relationship Id="rId1" Type="http://schemas.openxmlformats.org/officeDocument/2006/relationships/hyperlink" Target="#&#26360;&#39006;&#19968;&#35239;!A1" /></Relationships>
</file>

<file path=xl/drawings/_rels/drawing33.xml.rels><?xml version="1.0" encoding="UTF-8"?><Relationships xmlns="http://schemas.openxmlformats.org/package/2006/relationships"><Relationship Id="rId1" Type="http://schemas.openxmlformats.org/officeDocument/2006/relationships/hyperlink" Target="#&#26360;&#39006;&#19968;&#35239;!A1" /></Relationships>
</file>

<file path=xl/drawings/_rels/drawing34.xml.rels><?xml version="1.0" encoding="UTF-8"?><Relationships xmlns="http://schemas.openxmlformats.org/package/2006/relationships"><Relationship Id="rId1" Type="http://schemas.openxmlformats.org/officeDocument/2006/relationships/hyperlink" Target="#&#26360;&#39006;&#19968;&#35239;!A1" /></Relationships>
</file>

<file path=xl/drawings/_rels/drawing35.xml.rels><?xml version="1.0" encoding="UTF-8"?><Relationships xmlns="http://schemas.openxmlformats.org/package/2006/relationships"><Relationship Id="rId1" Type="http://schemas.openxmlformats.org/officeDocument/2006/relationships/hyperlink" Target="#&#26360;&#39006;&#19968;&#35239;!A1" /></Relationships>
</file>

<file path=xl/drawings/_rels/drawing36.xml.rels><?xml version="1.0" encoding="UTF-8"?><Relationships xmlns="http://schemas.openxmlformats.org/package/2006/relationships"><Relationship Id="rId1" Type="http://schemas.openxmlformats.org/officeDocument/2006/relationships/hyperlink" Target="#&#26360;&#39006;&#19968;&#35239;!A1" /></Relationships>
</file>

<file path=xl/drawings/_rels/drawing37.xml.rels><?xml version="1.0" encoding="UTF-8"?><Relationships xmlns="http://schemas.openxmlformats.org/package/2006/relationships"><Relationship Id="rId1" Type="http://schemas.openxmlformats.org/officeDocument/2006/relationships/hyperlink" Target="#&#26360;&#39006;&#19968;&#35239;!A1" /></Relationships>
</file>

<file path=xl/drawings/_rels/drawing38.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hyperlink" Target="#&#26360;&#39006;&#19968;&#35239;!A1" /></Relationships>
</file>

<file path=xl/drawings/_rels/drawing39.xml.rels><?xml version="1.0" encoding="UTF-8"?><Relationships xmlns="http://schemas.openxmlformats.org/package/2006/relationships"><Relationship Id="rId1" Type="http://schemas.openxmlformats.org/officeDocument/2006/relationships/hyperlink" Target="#&#26360;&#39006;&#19968;&#35239;!A1" /></Relationships>
</file>

<file path=xl/drawings/_rels/drawing4.xml.rels><?xml version="1.0" encoding="UTF-8"?><Relationships xmlns="http://schemas.openxmlformats.org/package/2006/relationships"><Relationship Id="rId1" Type="http://schemas.openxmlformats.org/officeDocument/2006/relationships/hyperlink" Target="#&#26360;&#39006;&#19968;&#35239;!A1" /></Relationships>
</file>

<file path=xl/drawings/_rels/drawing40.xml.rels><?xml version="1.0" encoding="UTF-8"?><Relationships xmlns="http://schemas.openxmlformats.org/package/2006/relationships"><Relationship Id="rId1" Type="http://schemas.openxmlformats.org/officeDocument/2006/relationships/hyperlink" Target="#&#26360;&#39006;&#19968;&#35239;!A1" /></Relationships>
</file>

<file path=xl/drawings/_rels/drawing41.xml.rels><?xml version="1.0" encoding="UTF-8"?><Relationships xmlns="http://schemas.openxmlformats.org/package/2006/relationships"><Relationship Id="rId1" Type="http://schemas.openxmlformats.org/officeDocument/2006/relationships/hyperlink" Target="#&#26360;&#39006;&#19968;&#35239;!A1" /></Relationships>
</file>

<file path=xl/drawings/_rels/drawing5.xml.rels><?xml version="1.0" encoding="UTF-8"?><Relationships xmlns="http://schemas.openxmlformats.org/package/2006/relationships"><Relationship Id="rId1" Type="http://schemas.openxmlformats.org/officeDocument/2006/relationships/hyperlink" Target="#&#26360;&#39006;&#19968;&#35239;!A1" /></Relationships>
</file>

<file path=xl/drawings/_rels/drawing6.xml.rels><?xml version="1.0" encoding="UTF-8"?><Relationships xmlns="http://schemas.openxmlformats.org/package/2006/relationships"><Relationship Id="rId1" Type="http://schemas.openxmlformats.org/officeDocument/2006/relationships/hyperlink" Target="#&#26360;&#39006;&#19968;&#35239;!A1" /></Relationships>
</file>

<file path=xl/drawings/_rels/drawing7.xml.rels><?xml version="1.0" encoding="UTF-8"?><Relationships xmlns="http://schemas.openxmlformats.org/package/2006/relationships"><Relationship Id="rId1" Type="http://schemas.openxmlformats.org/officeDocument/2006/relationships/hyperlink" Target="#&#26360;&#39006;&#19968;&#35239;!A1" /></Relationships>
</file>

<file path=xl/drawings/_rels/drawing8.xml.rels><?xml version="1.0" encoding="UTF-8"?><Relationships xmlns="http://schemas.openxmlformats.org/package/2006/relationships"><Relationship Id="rId1" Type="http://schemas.openxmlformats.org/officeDocument/2006/relationships/hyperlink" Target="#&#26360;&#39006;&#19968;&#35239;!A1" /></Relationships>
</file>

<file path=xl/drawings/_rels/drawing9.xml.rels><?xml version="1.0" encoding="UTF-8"?><Relationships xmlns="http://schemas.openxmlformats.org/package/2006/relationships"><Relationship Id="rId1" Type="http://schemas.openxmlformats.org/officeDocument/2006/relationships/hyperlink" Target="#&#26360;&#39006;&#19968;&#3523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587375</xdr:colOff>
      <xdr:row>3</xdr:row>
      <xdr:rowOff>10160</xdr:rowOff>
    </xdr:from>
    <xdr:to xmlns:xdr="http://schemas.openxmlformats.org/drawingml/2006/spreadsheetDrawing">
      <xdr:col>7</xdr:col>
      <xdr:colOff>1617980</xdr:colOff>
      <xdr:row>4</xdr:row>
      <xdr:rowOff>182245</xdr:rowOff>
    </xdr:to>
    <xdr:sp macro="" textlink="">
      <xdr:nvSpPr>
        <xdr:cNvPr id="12" name="図形 11"/>
        <xdr:cNvSpPr/>
      </xdr:nvSpPr>
      <xdr:spPr>
        <a:xfrm>
          <a:off x="12112625" y="962660"/>
          <a:ext cx="1716405" cy="438785"/>
        </a:xfrm>
        <a:prstGeom prst="roundRect">
          <a:avLst/>
        </a:prstGeom>
        <a:solidFill>
          <a:srgbClr val="D4F3B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b="1">
              <a:solidFill>
                <a:schemeClr val="tx1"/>
              </a:solidFill>
            </a:rPr>
            <a:t>入力例：太田市</a:t>
          </a:r>
          <a:endParaRPr kumimoji="1" lang="ja-JP" altLang="en-US" sz="1600" b="1">
            <a:solidFill>
              <a:schemeClr val="tx1"/>
            </a:solidFill>
          </a:endParaRPr>
        </a:p>
      </xdr:txBody>
    </xdr:sp>
    <xdr:clientData/>
  </xdr:twoCellAnchor>
  <xdr:twoCellAnchor>
    <xdr:from xmlns:xdr="http://schemas.openxmlformats.org/drawingml/2006/spreadsheetDrawing">
      <xdr:col>7</xdr:col>
      <xdr:colOff>1519555</xdr:colOff>
      <xdr:row>18</xdr:row>
      <xdr:rowOff>55245</xdr:rowOff>
    </xdr:from>
    <xdr:to xmlns:xdr="http://schemas.openxmlformats.org/drawingml/2006/spreadsheetDrawing">
      <xdr:col>10</xdr:col>
      <xdr:colOff>574040</xdr:colOff>
      <xdr:row>21</xdr:row>
      <xdr:rowOff>100965</xdr:rowOff>
    </xdr:to>
    <xdr:sp macro="" textlink="">
      <xdr:nvSpPr>
        <xdr:cNvPr id="14" name="図形 5"/>
        <xdr:cNvSpPr/>
      </xdr:nvSpPr>
      <xdr:spPr>
        <a:xfrm>
          <a:off x="13730605" y="4027170"/>
          <a:ext cx="4283710" cy="617220"/>
        </a:xfrm>
        <a:prstGeom prst="roundRect">
          <a:avLst/>
        </a:prstGeom>
        <a:solidFill>
          <a:srgbClr val="E9FFFF"/>
        </a:solidFill>
        <a:ln w="19050" cap="flat" cmpd="sng" algn="ctr">
          <a:solidFill>
            <a:srgbClr val="0000FF"/>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rgbClr val="FF0000"/>
              </a:solidFill>
            </a:rPr>
            <a:t>現場代理人・主任技術者または監理技術者をほかに配置の場合は、</a:t>
          </a:r>
          <a:r>
            <a:rPr kumimoji="1" lang="ja-JP" altLang="en-US" sz="1000" b="0" u="sng">
              <a:solidFill>
                <a:srgbClr val="FF0000"/>
              </a:solidFill>
            </a:rPr>
            <a:t>3)様式-1(2)技術者(</a:t>
          </a:r>
          <a:r>
            <a:rPr kumimoji="1" lang="ja-JP" altLang="en-US" sz="1000" b="0" u="sng">
              <a:solidFill>
                <a:srgbClr val="FF0000"/>
              </a:solidFill>
            </a:rPr>
            <a:t>直接入力)</a:t>
          </a:r>
          <a:r>
            <a:rPr kumimoji="1" lang="ja-JP" altLang="en-US" sz="1000" b="0" u="none">
              <a:solidFill>
                <a:srgbClr val="FF0000"/>
              </a:solidFill>
            </a:rPr>
            <a:t>のシート</a:t>
          </a:r>
          <a:r>
            <a:rPr kumimoji="1" lang="ja-JP" altLang="en-US" sz="1000" b="0" u="none">
              <a:solidFill>
                <a:srgbClr val="FF0000"/>
              </a:solidFill>
            </a:rPr>
            <a:t>より</a:t>
          </a:r>
          <a:r>
            <a:rPr kumimoji="1" lang="ja-JP" altLang="en-US" sz="1000" b="0">
              <a:solidFill>
                <a:srgbClr val="FF0000"/>
              </a:solidFill>
            </a:rPr>
            <a:t>経歴書を作成してください。</a:t>
          </a:r>
          <a:endParaRPr kumimoji="1" lang="ja-JP" altLang="en-US" sz="10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8</xdr:col>
      <xdr:colOff>238760</xdr:colOff>
      <xdr:row>8</xdr:row>
      <xdr:rowOff>76200</xdr:rowOff>
    </xdr:from>
    <xdr:to xmlns:xdr="http://schemas.openxmlformats.org/drawingml/2006/spreadsheetDrawing">
      <xdr:col>9</xdr:col>
      <xdr:colOff>600710</xdr:colOff>
      <xdr:row>10</xdr:row>
      <xdr:rowOff>85090</xdr:rowOff>
    </xdr:to>
    <xdr:sp macro="" textlink="">
      <xdr:nvSpPr>
        <xdr:cNvPr id="15" name="図形 6"/>
        <xdr:cNvSpPr/>
      </xdr:nvSpPr>
      <xdr:spPr>
        <a:xfrm>
          <a:off x="16307435" y="2143125"/>
          <a:ext cx="1047750" cy="389890"/>
        </a:xfrm>
        <a:prstGeom prst="wedgeRoundRectCallout">
          <a:avLst>
            <a:gd name="adj1" fmla="val -70472"/>
            <a:gd name="adj2" fmla="val -46783"/>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b="1">
              <a:solidFill>
                <a:srgbClr val="FF0000"/>
              </a:solidFill>
            </a:rPr>
            <a:t>入力不要です</a:t>
          </a:r>
          <a:endParaRPr kumimoji="1" lang="ja-JP" altLang="en-US"/>
        </a:p>
      </xdr:txBody>
    </xdr:sp>
    <xdr:clientData/>
  </xdr:twoCellAnchor>
  <xdr:twoCellAnchor>
    <xdr:from xmlns:xdr="http://schemas.openxmlformats.org/drawingml/2006/spreadsheetDrawing">
      <xdr:col>8</xdr:col>
      <xdr:colOff>200660</xdr:colOff>
      <xdr:row>15</xdr:row>
      <xdr:rowOff>114300</xdr:rowOff>
    </xdr:from>
    <xdr:to xmlns:xdr="http://schemas.openxmlformats.org/drawingml/2006/spreadsheetDrawing">
      <xdr:col>9</xdr:col>
      <xdr:colOff>562610</xdr:colOff>
      <xdr:row>17</xdr:row>
      <xdr:rowOff>123190</xdr:rowOff>
    </xdr:to>
    <xdr:sp macro="" textlink="">
      <xdr:nvSpPr>
        <xdr:cNvPr id="18" name="図形 9"/>
        <xdr:cNvSpPr/>
      </xdr:nvSpPr>
      <xdr:spPr>
        <a:xfrm>
          <a:off x="16269335" y="3514725"/>
          <a:ext cx="1047750" cy="389890"/>
        </a:xfrm>
        <a:prstGeom prst="wedgeRoundRectCallout">
          <a:avLst>
            <a:gd name="adj1" fmla="val -66503"/>
            <a:gd name="adj2" fmla="val 37910"/>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b="1">
              <a:solidFill>
                <a:srgbClr val="FF0000"/>
              </a:solidFill>
            </a:rPr>
            <a:t>入力不要です</a:t>
          </a:r>
          <a:endParaRPr kumimoji="1" lang="ja-JP" altLang="en-US"/>
        </a:p>
      </xdr:txBody>
    </xdr:sp>
    <xdr:clientData/>
  </xdr:twoCellAnchor>
  <xdr:twoCellAnchor>
    <xdr:from xmlns:xdr="http://schemas.openxmlformats.org/drawingml/2006/spreadsheetDrawing">
      <xdr:col>7</xdr:col>
      <xdr:colOff>2926080</xdr:colOff>
      <xdr:row>22</xdr:row>
      <xdr:rowOff>75565</xdr:rowOff>
    </xdr:from>
    <xdr:to xmlns:xdr="http://schemas.openxmlformats.org/drawingml/2006/spreadsheetDrawing">
      <xdr:col>9</xdr:col>
      <xdr:colOff>494030</xdr:colOff>
      <xdr:row>24</xdr:row>
      <xdr:rowOff>83820</xdr:rowOff>
    </xdr:to>
    <xdr:sp macro="" textlink="">
      <xdr:nvSpPr>
        <xdr:cNvPr id="19" name="図形 10"/>
        <xdr:cNvSpPr/>
      </xdr:nvSpPr>
      <xdr:spPr>
        <a:xfrm>
          <a:off x="15137130" y="4809490"/>
          <a:ext cx="2111375" cy="389255"/>
        </a:xfrm>
        <a:prstGeom prst="wedgeRoundRectCallout">
          <a:avLst>
            <a:gd name="adj1" fmla="val -60891"/>
            <a:gd name="adj2" fmla="val -40197"/>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rgbClr val="FF0000"/>
              </a:solidFill>
            </a:rPr>
            <a:t>免状等名称　と　認定番号等</a:t>
          </a:r>
          <a:endParaRPr kumimoji="1" lang="ja-JP" altLang="en-US">
            <a:solidFill>
              <a:srgbClr val="FF0000"/>
            </a:solidFill>
          </a:endParaRPr>
        </a:p>
      </xdr:txBody>
    </xdr:sp>
    <xdr:clientData/>
  </xdr:twoCellAnchor>
  <xdr:twoCellAnchor>
    <xdr:from xmlns:xdr="http://schemas.openxmlformats.org/drawingml/2006/spreadsheetDrawing">
      <xdr:col>4</xdr:col>
      <xdr:colOff>155575</xdr:colOff>
      <xdr:row>0</xdr:row>
      <xdr:rowOff>163195</xdr:rowOff>
    </xdr:from>
    <xdr:to xmlns:xdr="http://schemas.openxmlformats.org/drawingml/2006/spreadsheetDrawing">
      <xdr:col>7</xdr:col>
      <xdr:colOff>3676650</xdr:colOff>
      <xdr:row>2</xdr:row>
      <xdr:rowOff>171450</xdr:rowOff>
    </xdr:to>
    <xdr:sp macro="" textlink="">
      <xdr:nvSpPr>
        <xdr:cNvPr id="21" name="図形 12"/>
        <xdr:cNvSpPr/>
      </xdr:nvSpPr>
      <xdr:spPr>
        <a:xfrm>
          <a:off x="10385425" y="163195"/>
          <a:ext cx="5502275" cy="694055"/>
        </a:xfrm>
        <a:prstGeom prst="roundRect">
          <a:avLst/>
        </a:prstGeom>
        <a:solidFill>
          <a:srgbClr val="D4F3B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入札公告・入札説明書及び落札者に配付の【契約書作成チェック表】</a:t>
          </a:r>
          <a:r>
            <a:rPr kumimoji="1" lang="ja-JP" altLang="en-US" sz="1200" b="1">
              <a:solidFill>
                <a:schemeClr val="tx1"/>
              </a:solidFill>
            </a:rPr>
            <a:t>により</a:t>
          </a:r>
          <a:r>
            <a:rPr kumimoji="1" lang="ja-JP" altLang="en-US" sz="1200" b="1">
              <a:solidFill>
                <a:schemeClr val="tx1"/>
              </a:solidFill>
            </a:rPr>
            <a:t>入力欄の「■」について、入力例：太田市を参考に入力してください。</a:t>
          </a:r>
          <a:endParaRPr kumimoji="1" lang="ja-JP" altLang="en-US" sz="12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43</xdr:row>
      <xdr:rowOff>9525</xdr:rowOff>
    </xdr:from>
    <xdr:to xmlns:xdr="http://schemas.openxmlformats.org/drawingml/2006/spreadsheetDrawing">
      <xdr:col>27</xdr:col>
      <xdr:colOff>114300</xdr:colOff>
      <xdr:row>47</xdr:row>
      <xdr:rowOff>66675</xdr:rowOff>
    </xdr:to>
    <xdr:sp macro="" textlink="">
      <xdr:nvSpPr>
        <xdr:cNvPr id="2" name="正方形/長方形 1"/>
        <xdr:cNvSpPr/>
      </xdr:nvSpPr>
      <xdr:spPr>
        <a:xfrm>
          <a:off x="7239000" y="9949180"/>
          <a:ext cx="990600" cy="10096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mlns:xdr="http://schemas.openxmlformats.org/drawingml/2006/spreadsheetDrawing">
      <xdr:col>33</xdr:col>
      <xdr:colOff>0</xdr:colOff>
      <xdr:row>3</xdr:row>
      <xdr:rowOff>0</xdr:rowOff>
    </xdr:from>
    <xdr:to xmlns:xdr="http://schemas.openxmlformats.org/drawingml/2006/spreadsheetDrawing">
      <xdr:col>41</xdr:col>
      <xdr:colOff>95250</xdr:colOff>
      <xdr:row>5</xdr:row>
      <xdr:rowOff>158750</xdr:rowOff>
    </xdr:to>
    <xdr:sp macro="" textlink="">
      <xdr:nvSpPr>
        <xdr:cNvPr id="3" name="正方形/長方形 2">
          <a:hlinkClick xmlns:r="http://schemas.openxmlformats.org/officeDocument/2006/relationships" r:id="rId1"/>
        </xdr:cNvPr>
        <xdr:cNvSpPr/>
      </xdr:nvSpPr>
      <xdr:spPr>
        <a:xfrm>
          <a:off x="10086975" y="581025"/>
          <a:ext cx="2381250" cy="635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33</xdr:col>
      <xdr:colOff>0</xdr:colOff>
      <xdr:row>6</xdr:row>
      <xdr:rowOff>0</xdr:rowOff>
    </xdr:from>
    <xdr:to xmlns:xdr="http://schemas.openxmlformats.org/drawingml/2006/spreadsheetDrawing">
      <xdr:col>43</xdr:col>
      <xdr:colOff>77470</xdr:colOff>
      <xdr:row>14</xdr:row>
      <xdr:rowOff>13335</xdr:rowOff>
    </xdr:to>
    <xdr:sp macro="" textlink="">
      <xdr:nvSpPr>
        <xdr:cNvPr id="4" name="図形 3"/>
        <xdr:cNvSpPr/>
      </xdr:nvSpPr>
      <xdr:spPr>
        <a:xfrm>
          <a:off x="10086975" y="1352550"/>
          <a:ext cx="2934970" cy="16706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独立行政法人　勤労者体職員共済機構の専用サイトから発行された掛金収納書を印刷</a:t>
          </a:r>
          <a:r>
            <a:rPr kumimoji="1" lang="ja-JP" altLang="en-US" sz="1200" b="1">
              <a:solidFill>
                <a:schemeClr val="tx1"/>
              </a:solidFill>
            </a:rPr>
            <a:t>し</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chemeClr val="tx1"/>
              </a:solidFill>
            </a:rPr>
            <a:t/>
          </a:r>
          <a:r>
            <a:rPr kumimoji="1" lang="ja-JP" altLang="en-US" sz="1200" b="1">
              <a:solidFill>
                <a:schemeClr val="tx1"/>
              </a:solidFill>
            </a:rPr>
            <a:t>請負金額1,000万円以上が提出</a:t>
          </a:r>
          <a:endParaRPr kumimoji="1" lang="ja-JP" altLang="en-US"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3</xdr:col>
      <xdr:colOff>104775</xdr:colOff>
      <xdr:row>50</xdr:row>
      <xdr:rowOff>27305</xdr:rowOff>
    </xdr:from>
    <xdr:to xmlns:xdr="http://schemas.openxmlformats.org/drawingml/2006/spreadsheetDrawing">
      <xdr:col>4</xdr:col>
      <xdr:colOff>589915</xdr:colOff>
      <xdr:row>50</xdr:row>
      <xdr:rowOff>247015</xdr:rowOff>
    </xdr:to>
    <xdr:sp macro="" textlink="">
      <xdr:nvSpPr>
        <xdr:cNvPr id="2" name="テキスト ボックス 1"/>
        <xdr:cNvSpPr txBox="1"/>
      </xdr:nvSpPr>
      <xdr:spPr>
        <a:xfrm>
          <a:off x="2124075" y="10334625"/>
          <a:ext cx="1361440" cy="219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mlns:xdr="http://schemas.openxmlformats.org/drawingml/2006/spreadsheetDrawing">
      <xdr:col>5</xdr:col>
      <xdr:colOff>609600</xdr:colOff>
      <xdr:row>50</xdr:row>
      <xdr:rowOff>27305</xdr:rowOff>
    </xdr:from>
    <xdr:to xmlns:xdr="http://schemas.openxmlformats.org/drawingml/2006/spreadsheetDrawing">
      <xdr:col>7</xdr:col>
      <xdr:colOff>304800</xdr:colOff>
      <xdr:row>50</xdr:row>
      <xdr:rowOff>244475</xdr:rowOff>
    </xdr:to>
    <xdr:sp macro="" textlink="">
      <xdr:nvSpPr>
        <xdr:cNvPr id="3" name="テキスト ボックス 2"/>
        <xdr:cNvSpPr txBox="1"/>
      </xdr:nvSpPr>
      <xdr:spPr>
        <a:xfrm>
          <a:off x="4381500" y="10334625"/>
          <a:ext cx="1447800" cy="2171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mlns:xdr="http://schemas.openxmlformats.org/drawingml/2006/spreadsheetDrawing">
      <xdr:col>2</xdr:col>
      <xdr:colOff>638175</xdr:colOff>
      <xdr:row>50</xdr:row>
      <xdr:rowOff>219710</xdr:rowOff>
    </xdr:from>
    <xdr:to xmlns:xdr="http://schemas.openxmlformats.org/drawingml/2006/spreadsheetDrawing">
      <xdr:col>4</xdr:col>
      <xdr:colOff>316865</xdr:colOff>
      <xdr:row>50</xdr:row>
      <xdr:rowOff>471805</xdr:rowOff>
    </xdr:to>
    <xdr:sp macro="" textlink="">
      <xdr:nvSpPr>
        <xdr:cNvPr id="4" name="テキスト ボックス 3"/>
        <xdr:cNvSpPr txBox="1"/>
      </xdr:nvSpPr>
      <xdr:spPr>
        <a:xfrm>
          <a:off x="1781175" y="10527030"/>
          <a:ext cx="1431290"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mlns:xdr="http://schemas.openxmlformats.org/drawingml/2006/spreadsheetDrawing">
      <xdr:col>5</xdr:col>
      <xdr:colOff>228600</xdr:colOff>
      <xdr:row>50</xdr:row>
      <xdr:rowOff>219710</xdr:rowOff>
    </xdr:from>
    <xdr:to xmlns:xdr="http://schemas.openxmlformats.org/drawingml/2006/spreadsheetDrawing">
      <xdr:col>6</xdr:col>
      <xdr:colOff>697865</xdr:colOff>
      <xdr:row>50</xdr:row>
      <xdr:rowOff>471805</xdr:rowOff>
    </xdr:to>
    <xdr:sp macro="" textlink="">
      <xdr:nvSpPr>
        <xdr:cNvPr id="5" name="テキスト ボックス 4"/>
        <xdr:cNvSpPr txBox="1"/>
      </xdr:nvSpPr>
      <xdr:spPr>
        <a:xfrm>
          <a:off x="4000500" y="10527030"/>
          <a:ext cx="1345565"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endParaRPr kumimoji="1" lang="ja-JP" altLang="en-US" sz="1100">
            <a:solidFill>
              <a:srgbClr val="FF0000"/>
            </a:solidFill>
          </a:endParaRPr>
        </a:p>
      </xdr:txBody>
    </xdr:sp>
    <xdr:clientData/>
  </xdr:twoCellAnchor>
  <xdr:twoCellAnchor>
    <xdr:from xmlns:xdr="http://schemas.openxmlformats.org/drawingml/2006/spreadsheetDrawing">
      <xdr:col>7</xdr:col>
      <xdr:colOff>686435</xdr:colOff>
      <xdr:row>50</xdr:row>
      <xdr:rowOff>219710</xdr:rowOff>
    </xdr:from>
    <xdr:to xmlns:xdr="http://schemas.openxmlformats.org/drawingml/2006/spreadsheetDrawing">
      <xdr:col>9</xdr:col>
      <xdr:colOff>365125</xdr:colOff>
      <xdr:row>50</xdr:row>
      <xdr:rowOff>471805</xdr:rowOff>
    </xdr:to>
    <xdr:sp macro="" textlink="">
      <xdr:nvSpPr>
        <xdr:cNvPr id="6" name="テキスト ボックス 5"/>
        <xdr:cNvSpPr txBox="1"/>
      </xdr:nvSpPr>
      <xdr:spPr>
        <a:xfrm>
          <a:off x="6210935" y="10527030"/>
          <a:ext cx="1431290"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mlns:xdr="http://schemas.openxmlformats.org/drawingml/2006/spreadsheetDrawing">
      <xdr:col>4</xdr:col>
      <xdr:colOff>552450</xdr:colOff>
      <xdr:row>50</xdr:row>
      <xdr:rowOff>219710</xdr:rowOff>
    </xdr:from>
    <xdr:to xmlns:xdr="http://schemas.openxmlformats.org/drawingml/2006/spreadsheetDrawing">
      <xdr:col>5</xdr:col>
      <xdr:colOff>133350</xdr:colOff>
      <xdr:row>50</xdr:row>
      <xdr:rowOff>513715</xdr:rowOff>
    </xdr:to>
    <xdr:sp macro="" textlink="">
      <xdr:nvSpPr>
        <xdr:cNvPr id="7" name="テキスト ボックス 6"/>
        <xdr:cNvSpPr txBox="1"/>
      </xdr:nvSpPr>
      <xdr:spPr>
        <a:xfrm>
          <a:off x="3448050" y="10527030"/>
          <a:ext cx="457200" cy="2940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7</xdr:col>
      <xdr:colOff>142875</xdr:colOff>
      <xdr:row>50</xdr:row>
      <xdr:rowOff>219710</xdr:rowOff>
    </xdr:from>
    <xdr:to xmlns:xdr="http://schemas.openxmlformats.org/drawingml/2006/spreadsheetDrawing">
      <xdr:col>7</xdr:col>
      <xdr:colOff>513715</xdr:colOff>
      <xdr:row>50</xdr:row>
      <xdr:rowOff>513715</xdr:rowOff>
    </xdr:to>
    <xdr:sp macro="" textlink="">
      <xdr:nvSpPr>
        <xdr:cNvPr id="8" name="テキスト ボックス 7"/>
        <xdr:cNvSpPr txBox="1"/>
      </xdr:nvSpPr>
      <xdr:spPr>
        <a:xfrm>
          <a:off x="5667375" y="10527030"/>
          <a:ext cx="370840" cy="2940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mlns:xdr="http://schemas.openxmlformats.org/drawingml/2006/spreadsheetDrawing">
      <xdr:col>3</xdr:col>
      <xdr:colOff>104775</xdr:colOff>
      <xdr:row>52</xdr:row>
      <xdr:rowOff>38735</xdr:rowOff>
    </xdr:from>
    <xdr:to xmlns:xdr="http://schemas.openxmlformats.org/drawingml/2006/spreadsheetDrawing">
      <xdr:col>4</xdr:col>
      <xdr:colOff>589915</xdr:colOff>
      <xdr:row>52</xdr:row>
      <xdr:rowOff>252730</xdr:rowOff>
    </xdr:to>
    <xdr:sp macro="" textlink="">
      <xdr:nvSpPr>
        <xdr:cNvPr id="9" name="テキスト ボックス 8"/>
        <xdr:cNvSpPr txBox="1"/>
      </xdr:nvSpPr>
      <xdr:spPr>
        <a:xfrm>
          <a:off x="2124075" y="11184890"/>
          <a:ext cx="1361440"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mlns:xdr="http://schemas.openxmlformats.org/drawingml/2006/spreadsheetDrawing">
      <xdr:col>5</xdr:col>
      <xdr:colOff>28575</xdr:colOff>
      <xdr:row>52</xdr:row>
      <xdr:rowOff>38735</xdr:rowOff>
    </xdr:from>
    <xdr:to xmlns:xdr="http://schemas.openxmlformats.org/drawingml/2006/spreadsheetDrawing">
      <xdr:col>5</xdr:col>
      <xdr:colOff>742950</xdr:colOff>
      <xdr:row>52</xdr:row>
      <xdr:rowOff>252730</xdr:rowOff>
    </xdr:to>
    <xdr:sp macro="" textlink="">
      <xdr:nvSpPr>
        <xdr:cNvPr id="10" name="テキスト ボックス 9"/>
        <xdr:cNvSpPr txBox="1"/>
      </xdr:nvSpPr>
      <xdr:spPr>
        <a:xfrm>
          <a:off x="3800475" y="11184890"/>
          <a:ext cx="7143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mlns:xdr="http://schemas.openxmlformats.org/drawingml/2006/spreadsheetDrawing">
      <xdr:col>2</xdr:col>
      <xdr:colOff>638175</xdr:colOff>
      <xdr:row>52</xdr:row>
      <xdr:rowOff>249555</xdr:rowOff>
    </xdr:from>
    <xdr:to xmlns:xdr="http://schemas.openxmlformats.org/drawingml/2006/spreadsheetDrawing">
      <xdr:col>4</xdr:col>
      <xdr:colOff>316865</xdr:colOff>
      <xdr:row>52</xdr:row>
      <xdr:rowOff>498475</xdr:rowOff>
    </xdr:to>
    <xdr:sp macro="" textlink="">
      <xdr:nvSpPr>
        <xdr:cNvPr id="11" name="テキスト ボックス 10"/>
        <xdr:cNvSpPr txBox="1"/>
      </xdr:nvSpPr>
      <xdr:spPr>
        <a:xfrm>
          <a:off x="1781175" y="11395710"/>
          <a:ext cx="1431290" cy="2489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mlns:xdr="http://schemas.openxmlformats.org/drawingml/2006/spreadsheetDrawing">
      <xdr:col>5</xdr:col>
      <xdr:colOff>0</xdr:colOff>
      <xdr:row>52</xdr:row>
      <xdr:rowOff>249555</xdr:rowOff>
    </xdr:from>
    <xdr:to xmlns:xdr="http://schemas.openxmlformats.org/drawingml/2006/spreadsheetDrawing">
      <xdr:col>5</xdr:col>
      <xdr:colOff>539750</xdr:colOff>
      <xdr:row>52</xdr:row>
      <xdr:rowOff>428625</xdr:rowOff>
    </xdr:to>
    <xdr:sp macro="" textlink="">
      <xdr:nvSpPr>
        <xdr:cNvPr id="12" name="テキスト ボックス 11"/>
        <xdr:cNvSpPr txBox="1"/>
      </xdr:nvSpPr>
      <xdr:spPr>
        <a:xfrm>
          <a:off x="3771900" y="11395710"/>
          <a:ext cx="539750" cy="1790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mlns:xdr="http://schemas.openxmlformats.org/drawingml/2006/spreadsheetDrawing">
      <xdr:col>7</xdr:col>
      <xdr:colOff>686435</xdr:colOff>
      <xdr:row>52</xdr:row>
      <xdr:rowOff>249555</xdr:rowOff>
    </xdr:from>
    <xdr:to xmlns:xdr="http://schemas.openxmlformats.org/drawingml/2006/spreadsheetDrawing">
      <xdr:col>9</xdr:col>
      <xdr:colOff>365125</xdr:colOff>
      <xdr:row>52</xdr:row>
      <xdr:rowOff>498475</xdr:rowOff>
    </xdr:to>
    <xdr:sp macro="" textlink="">
      <xdr:nvSpPr>
        <xdr:cNvPr id="13" name="テキスト ボックス 12"/>
        <xdr:cNvSpPr txBox="1"/>
      </xdr:nvSpPr>
      <xdr:spPr>
        <a:xfrm>
          <a:off x="6210935" y="11395710"/>
          <a:ext cx="1431290" cy="2489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mlns:xdr="http://schemas.openxmlformats.org/drawingml/2006/spreadsheetDrawing">
      <xdr:col>4</xdr:col>
      <xdr:colOff>427990</xdr:colOff>
      <xdr:row>52</xdr:row>
      <xdr:rowOff>249555</xdr:rowOff>
    </xdr:from>
    <xdr:to xmlns:xdr="http://schemas.openxmlformats.org/drawingml/2006/spreadsheetDrawing">
      <xdr:col>5</xdr:col>
      <xdr:colOff>9525</xdr:colOff>
      <xdr:row>52</xdr:row>
      <xdr:rowOff>544195</xdr:rowOff>
    </xdr:to>
    <xdr:sp macro="" textlink="">
      <xdr:nvSpPr>
        <xdr:cNvPr id="14" name="テキスト ボックス 13"/>
        <xdr:cNvSpPr txBox="1"/>
      </xdr:nvSpPr>
      <xdr:spPr>
        <a:xfrm>
          <a:off x="3323590" y="11395710"/>
          <a:ext cx="45783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7</xdr:col>
      <xdr:colOff>142875</xdr:colOff>
      <xdr:row>52</xdr:row>
      <xdr:rowOff>249555</xdr:rowOff>
    </xdr:from>
    <xdr:to xmlns:xdr="http://schemas.openxmlformats.org/drawingml/2006/spreadsheetDrawing">
      <xdr:col>7</xdr:col>
      <xdr:colOff>513715</xdr:colOff>
      <xdr:row>52</xdr:row>
      <xdr:rowOff>544195</xdr:rowOff>
    </xdr:to>
    <xdr:sp macro="" textlink="">
      <xdr:nvSpPr>
        <xdr:cNvPr id="15" name="テキスト ボックス 14"/>
        <xdr:cNvSpPr txBox="1"/>
      </xdr:nvSpPr>
      <xdr:spPr>
        <a:xfrm>
          <a:off x="5667375" y="11395710"/>
          <a:ext cx="37084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mlns:xdr="http://schemas.openxmlformats.org/drawingml/2006/spreadsheetDrawing">
      <xdr:col>6</xdr:col>
      <xdr:colOff>171450</xdr:colOff>
      <xdr:row>52</xdr:row>
      <xdr:rowOff>38735</xdr:rowOff>
    </xdr:from>
    <xdr:to xmlns:xdr="http://schemas.openxmlformats.org/drawingml/2006/spreadsheetDrawing">
      <xdr:col>7</xdr:col>
      <xdr:colOff>95250</xdr:colOff>
      <xdr:row>52</xdr:row>
      <xdr:rowOff>252730</xdr:rowOff>
    </xdr:to>
    <xdr:sp macro="" textlink="">
      <xdr:nvSpPr>
        <xdr:cNvPr id="16" name="テキスト ボックス 15"/>
        <xdr:cNvSpPr txBox="1"/>
      </xdr:nvSpPr>
      <xdr:spPr>
        <a:xfrm>
          <a:off x="4819650" y="11184890"/>
          <a:ext cx="800100"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mlns:xdr="http://schemas.openxmlformats.org/drawingml/2006/spreadsheetDrawing">
      <xdr:col>6</xdr:col>
      <xdr:colOff>189865</xdr:colOff>
      <xdr:row>52</xdr:row>
      <xdr:rowOff>249555</xdr:rowOff>
    </xdr:from>
    <xdr:to xmlns:xdr="http://schemas.openxmlformats.org/drawingml/2006/spreadsheetDrawing">
      <xdr:col>6</xdr:col>
      <xdr:colOff>730885</xdr:colOff>
      <xdr:row>52</xdr:row>
      <xdr:rowOff>428625</xdr:rowOff>
    </xdr:to>
    <xdr:sp macro="" textlink="">
      <xdr:nvSpPr>
        <xdr:cNvPr id="17" name="テキスト ボックス 16"/>
        <xdr:cNvSpPr txBox="1"/>
      </xdr:nvSpPr>
      <xdr:spPr>
        <a:xfrm>
          <a:off x="4838065" y="11395710"/>
          <a:ext cx="541020" cy="1790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mlns:xdr="http://schemas.openxmlformats.org/drawingml/2006/spreadsheetDrawing">
      <xdr:col>5</xdr:col>
      <xdr:colOff>628650</xdr:colOff>
      <xdr:row>52</xdr:row>
      <xdr:rowOff>249555</xdr:rowOff>
    </xdr:from>
    <xdr:to xmlns:xdr="http://schemas.openxmlformats.org/drawingml/2006/spreadsheetDrawing">
      <xdr:col>6</xdr:col>
      <xdr:colOff>209550</xdr:colOff>
      <xdr:row>52</xdr:row>
      <xdr:rowOff>544195</xdr:rowOff>
    </xdr:to>
    <xdr:sp macro="" textlink="">
      <xdr:nvSpPr>
        <xdr:cNvPr id="18" name="テキスト ボックス 17"/>
        <xdr:cNvSpPr txBox="1"/>
      </xdr:nvSpPr>
      <xdr:spPr>
        <a:xfrm>
          <a:off x="4400550" y="11395710"/>
          <a:ext cx="45720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4</xdr:col>
      <xdr:colOff>771525</xdr:colOff>
      <xdr:row>52</xdr:row>
      <xdr:rowOff>466725</xdr:rowOff>
    </xdr:from>
    <xdr:to xmlns:xdr="http://schemas.openxmlformats.org/drawingml/2006/spreadsheetDrawing">
      <xdr:col>5</xdr:col>
      <xdr:colOff>556895</xdr:colOff>
      <xdr:row>52</xdr:row>
      <xdr:rowOff>466725</xdr:rowOff>
    </xdr:to>
    <xdr:cxnSp macro="">
      <xdr:nvCxnSpPr>
        <xdr:cNvPr id="19" name="直線コネクタ 18"/>
        <xdr:cNvCxnSpPr/>
      </xdr:nvCxnSpPr>
      <xdr:spPr>
        <a:xfrm>
          <a:off x="3667125" y="11612880"/>
          <a:ext cx="66167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52</xdr:row>
      <xdr:rowOff>417830</xdr:rowOff>
    </xdr:from>
    <xdr:to xmlns:xdr="http://schemas.openxmlformats.org/drawingml/2006/spreadsheetDrawing">
      <xdr:col>5</xdr:col>
      <xdr:colOff>571500</xdr:colOff>
      <xdr:row>52</xdr:row>
      <xdr:rowOff>677545</xdr:rowOff>
    </xdr:to>
    <xdr:sp macro="" textlink="">
      <xdr:nvSpPr>
        <xdr:cNvPr id="20" name="テキスト ボックス 19"/>
        <xdr:cNvSpPr txBox="1"/>
      </xdr:nvSpPr>
      <xdr:spPr>
        <a:xfrm>
          <a:off x="3771900" y="11563985"/>
          <a:ext cx="571500" cy="259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mlns:xdr="http://schemas.openxmlformats.org/drawingml/2006/spreadsheetDrawing">
      <xdr:col>6</xdr:col>
      <xdr:colOff>209550</xdr:colOff>
      <xdr:row>52</xdr:row>
      <xdr:rowOff>466725</xdr:rowOff>
    </xdr:from>
    <xdr:to xmlns:xdr="http://schemas.openxmlformats.org/drawingml/2006/spreadsheetDrawing">
      <xdr:col>6</xdr:col>
      <xdr:colOff>785495</xdr:colOff>
      <xdr:row>52</xdr:row>
      <xdr:rowOff>466725</xdr:rowOff>
    </xdr:to>
    <xdr:cxnSp macro="">
      <xdr:nvCxnSpPr>
        <xdr:cNvPr id="21" name="直線コネクタ 20"/>
        <xdr:cNvCxnSpPr/>
      </xdr:nvCxnSpPr>
      <xdr:spPr>
        <a:xfrm>
          <a:off x="4857750" y="11612880"/>
          <a:ext cx="5759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228600</xdr:colOff>
      <xdr:row>52</xdr:row>
      <xdr:rowOff>417830</xdr:rowOff>
    </xdr:from>
    <xdr:to xmlns:xdr="http://schemas.openxmlformats.org/drawingml/2006/spreadsheetDrawing">
      <xdr:col>7</xdr:col>
      <xdr:colOff>219075</xdr:colOff>
      <xdr:row>52</xdr:row>
      <xdr:rowOff>677545</xdr:rowOff>
    </xdr:to>
    <xdr:sp macro="" textlink="">
      <xdr:nvSpPr>
        <xdr:cNvPr id="22" name="テキスト ボックス 21"/>
        <xdr:cNvSpPr txBox="1"/>
      </xdr:nvSpPr>
      <xdr:spPr>
        <a:xfrm>
          <a:off x="4876800" y="11563985"/>
          <a:ext cx="866775" cy="259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twoCellAnchor>
    <xdr:from xmlns:xdr="http://schemas.openxmlformats.org/drawingml/2006/spreadsheetDrawing">
      <xdr:col>13</xdr:col>
      <xdr:colOff>0</xdr:colOff>
      <xdr:row>4</xdr:row>
      <xdr:rowOff>0</xdr:rowOff>
    </xdr:from>
    <xdr:to xmlns:xdr="http://schemas.openxmlformats.org/drawingml/2006/spreadsheetDrawing">
      <xdr:col>16</xdr:col>
      <xdr:colOff>95250</xdr:colOff>
      <xdr:row>8</xdr:row>
      <xdr:rowOff>24130</xdr:rowOff>
    </xdr:to>
    <xdr:sp macro="" textlink="">
      <xdr:nvSpPr>
        <xdr:cNvPr id="23" name="正方形/長方形 22">
          <a:hlinkClick xmlns:r="http://schemas.openxmlformats.org/officeDocument/2006/relationships" r:id="rId1"/>
        </xdr:cNvPr>
        <xdr:cNvSpPr/>
      </xdr:nvSpPr>
      <xdr:spPr>
        <a:xfrm>
          <a:off x="9610725" y="962025"/>
          <a:ext cx="2381250" cy="6718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13</xdr:col>
      <xdr:colOff>0</xdr:colOff>
      <xdr:row>10</xdr:row>
      <xdr:rowOff>0</xdr:rowOff>
    </xdr:from>
    <xdr:to xmlns:xdr="http://schemas.openxmlformats.org/drawingml/2006/spreadsheetDrawing">
      <xdr:col>16</xdr:col>
      <xdr:colOff>198755</xdr:colOff>
      <xdr:row>14</xdr:row>
      <xdr:rowOff>120650</xdr:rowOff>
    </xdr:to>
    <xdr:sp macro="" textlink="">
      <xdr:nvSpPr>
        <xdr:cNvPr id="24" name="図形 23"/>
        <xdr:cNvSpPr/>
      </xdr:nvSpPr>
      <xdr:spPr>
        <a:xfrm>
          <a:off x="9610725" y="1983740"/>
          <a:ext cx="2484755" cy="8070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200" b="1">
            <a:solidFill>
              <a:schemeClr val="tx1"/>
            </a:solidFill>
          </a:endParaRPr>
        </a:p>
        <a:p>
          <a:pPr algn="l"/>
          <a:r>
            <a:rPr kumimoji="1" lang="ja-JP" altLang="en-US" sz="1200" b="1">
              <a:solidFill>
                <a:schemeClr val="tx1"/>
              </a:solidFill>
            </a:rPr>
            <a:t>請負金額1,000万円以上が提出</a:t>
          </a:r>
          <a:endParaRPr kumimoji="1" lang="ja-JP" altLang="en-US" sz="1200" b="1">
            <a:solidFill>
              <a:schemeClr val="tx1"/>
            </a:solidFill>
          </a:endParaRPr>
        </a:p>
      </xdr:txBody>
    </xdr:sp>
    <xdr:clientData/>
  </xdr:twoCellAnchor>
  <xdr:twoCellAnchor>
    <xdr:from xmlns:xdr="http://schemas.openxmlformats.org/drawingml/2006/spreadsheetDrawing">
      <xdr:col>13</xdr:col>
      <xdr:colOff>0</xdr:colOff>
      <xdr:row>16</xdr:row>
      <xdr:rowOff>33020</xdr:rowOff>
    </xdr:from>
    <xdr:to xmlns:xdr="http://schemas.openxmlformats.org/drawingml/2006/spreadsheetDrawing">
      <xdr:col>19</xdr:col>
      <xdr:colOff>754380</xdr:colOff>
      <xdr:row>42</xdr:row>
      <xdr:rowOff>166370</xdr:rowOff>
    </xdr:to>
    <xdr:sp macro="" textlink="">
      <xdr:nvSpPr>
        <xdr:cNvPr id="25" name="図形 24"/>
        <xdr:cNvSpPr/>
      </xdr:nvSpPr>
      <xdr:spPr>
        <a:xfrm>
          <a:off x="9610725" y="3015615"/>
          <a:ext cx="5326380" cy="607314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rgbClr val="FF0000"/>
              </a:solidFill>
            </a:rPr>
            <a:t>当該工事における共済証紙購入の考え方▢1.～3の該当項目は必ず記入してください。</a:t>
          </a:r>
          <a:r>
            <a:rPr kumimoji="1" lang="ja-JP" altLang="en-US" sz="1100" b="1">
              <a:solidFill>
                <a:schemeClr val="tx1"/>
              </a:solidFill>
            </a:rPr>
            <a:t>「証紙の購入を要しない場合」は、</a:t>
          </a:r>
          <a:r>
            <a:rPr kumimoji="1" lang="ja-JP" altLang="en-US" sz="1100" b="1">
              <a:solidFill>
                <a:srgbClr val="FF0000"/>
              </a:solidFill>
            </a:rPr>
            <a:t>▢4.その他に理由を記入</a:t>
          </a:r>
          <a:r>
            <a:rPr kumimoji="1" lang="ja-JP" altLang="en-US" sz="1100" b="1">
              <a:solidFill>
                <a:schemeClr val="tx1"/>
              </a:solidFill>
            </a:rPr>
            <a:t>し提出してください</a:t>
          </a:r>
          <a:r>
            <a:rPr kumimoji="1" lang="ja-JP" altLang="en-US" sz="1100" b="1">
              <a:solidFill>
                <a:schemeClr val="tx1"/>
              </a:solidFill>
            </a:rPr>
            <a:t>。</a:t>
          </a:r>
          <a:endParaRPr kumimoji="1" lang="ja-JP" altLang="en-US" sz="1100" b="1">
            <a:solidFill>
              <a:srgbClr val="FF0000"/>
            </a:solidFill>
          </a:endParaRPr>
        </a:p>
        <a:p>
          <a:pPr algn="l"/>
          <a:r>
            <a:rPr kumimoji="1" lang="ja-JP" altLang="en-US" sz="1100" b="1">
              <a:solidFill>
                <a:schemeClr val="tx1"/>
              </a:solidFill>
            </a:rPr>
            <a:t/>
          </a:r>
          <a:endParaRPr kumimoji="1" lang="ja-JP" altLang="en-US" sz="1100" b="1">
            <a:solidFill>
              <a:schemeClr val="tx1"/>
            </a:solidFill>
          </a:endParaRPr>
        </a:p>
        <a:p>
          <a:pPr algn="l"/>
          <a:r>
            <a:rPr kumimoji="1" lang="ja-JP" altLang="en-US" sz="1100" b="1">
              <a:solidFill>
                <a:schemeClr val="tx1"/>
              </a:solidFill>
            </a:rPr>
            <a:t>「手持ち証紙を使用する場合」は、当該工事における</a:t>
          </a:r>
          <a:r>
            <a:rPr kumimoji="1" lang="ja-JP" altLang="en-US" sz="1100" b="1">
              <a:solidFill>
                <a:srgbClr val="FF0000"/>
              </a:solidFill>
            </a:rPr>
            <a:t>共済証紙購入の考え方</a:t>
          </a:r>
          <a:r>
            <a:rPr kumimoji="1" lang="ja-JP" altLang="en-US" sz="1100" b="1">
              <a:solidFill>
                <a:srgbClr val="FF0000"/>
              </a:solidFill>
            </a:rPr>
            <a:t>▢1.～3の該当項目の記入及び▢4.その他に手持ち証紙の状況（手持ち証紙の残数●●枚等）を記入</a:t>
          </a:r>
          <a:r>
            <a:rPr kumimoji="1" lang="ja-JP" altLang="en-US" sz="1100" b="1">
              <a:solidFill>
                <a:schemeClr val="tx1"/>
              </a:solidFill>
            </a:rPr>
            <a:t>し</a:t>
          </a:r>
          <a:r>
            <a:rPr kumimoji="1" lang="ja-JP" altLang="en-US" sz="1100" b="1">
              <a:solidFill>
                <a:schemeClr val="tx1"/>
              </a:solidFill>
            </a:rPr>
            <a:t>「共済証紙受払簿※直近の残数頁」の写しを添付してください。</a:t>
          </a:r>
          <a:endParaRPr kumimoji="1" lang="ja-JP" altLang="en-US" sz="1100" b="1">
            <a:solidFill>
              <a:schemeClr val="tx1"/>
            </a:solidFill>
          </a:endParaRPr>
        </a:p>
        <a:p>
          <a:pPr algn="l"/>
          <a:endParaRPr kumimoji="1" lang="ja-JP" altLang="en-US" sz="1100" b="1">
            <a:solidFill>
              <a:schemeClr val="tx1"/>
            </a:solidFill>
          </a:endParaRPr>
        </a:p>
        <a:p>
          <a:pPr algn="l"/>
          <a:endParaRPr kumimoji="1" lang="ja-JP" altLang="en-US" sz="1100" b="1">
            <a:solidFill>
              <a:schemeClr val="tx1"/>
            </a:solidFill>
          </a:endParaRPr>
        </a:p>
        <a:p>
          <a:pPr algn="l"/>
          <a:r>
            <a:rPr kumimoji="1" lang="ja-JP" altLang="en-US" sz="1200" b="1">
              <a:solidFill>
                <a:schemeClr val="tx1"/>
              </a:solidFill>
              <a:latin typeface="游ゴシック"/>
              <a:ea typeface="游ゴシック"/>
            </a:rPr>
            <a:t>【参考】</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建設業退職金共済機構のHP</a:t>
          </a:r>
          <a:r>
            <a:rPr kumimoji="1" lang="ja-JP" altLang="en-US" sz="1200" b="1">
              <a:solidFill>
                <a:schemeClr val="tx1"/>
              </a:solidFill>
              <a:latin typeface="游ゴシック"/>
              <a:ea typeface="游ゴシック"/>
            </a:rPr>
            <a:t>で確認してください</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a:t>
          </a:r>
          <a:r>
            <a:rPr kumimoji="1" lang="ja-JP" altLang="en-US" sz="1200" b="1">
              <a:solidFill>
                <a:schemeClr val="tx1"/>
              </a:solidFill>
              <a:latin typeface="游ゴシック"/>
              <a:ea typeface="游ゴシック"/>
            </a:rPr>
            <a:t>「掛金収納書提出用台紙」の記入例</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・「掛金証紙購入の考え方」</a:t>
          </a:r>
          <a:endParaRPr kumimoji="1" lang="ja-JP" altLang="en-US" sz="1100" b="1">
            <a:solidFill>
              <a:schemeClr val="tx1"/>
            </a:solidFill>
          </a:endParaRPr>
        </a:p>
        <a:p>
          <a:pPr algn="l"/>
          <a:r>
            <a:rPr kumimoji="1" lang="ja-JP" altLang="en-US" sz="1100" b="1">
              <a:solidFill>
                <a:schemeClr val="tx1"/>
              </a:solidFill>
            </a:rPr>
            <a:t>　　　1.発注者の指示のとおり</a:t>
          </a:r>
          <a:endParaRPr kumimoji="1" lang="ja-JP" altLang="en-US" sz="1100" b="0">
            <a:solidFill>
              <a:schemeClr val="tx1"/>
            </a:solidFill>
          </a:endParaRPr>
        </a:p>
        <a:p>
          <a:pPr algn="l"/>
          <a:r>
            <a:rPr kumimoji="1" lang="ja-JP" altLang="en-US" sz="1100" b="0">
              <a:solidFill>
                <a:schemeClr val="tx1"/>
              </a:solidFill>
            </a:rPr>
            <a:t>　　　　発注者独自で購入率を設定している場合</a:t>
          </a:r>
          <a:endParaRPr kumimoji="1" lang="ja-JP" altLang="en-US" sz="1100" b="0">
            <a:solidFill>
              <a:schemeClr val="tx1"/>
            </a:solidFill>
          </a:endParaRPr>
        </a:p>
        <a:p>
          <a:pPr algn="l"/>
          <a:r>
            <a:rPr kumimoji="1" lang="ja-JP" altLang="en-US" sz="1100" b="1">
              <a:solidFill>
                <a:schemeClr val="tx1"/>
              </a:solidFill>
            </a:rPr>
            <a:t>　　　2.対象労働者数と当該労働者の就労日数を的確に把握している場合</a:t>
          </a:r>
          <a:endParaRPr kumimoji="1" lang="ja-JP" altLang="en-US" sz="1100" b="1">
            <a:solidFill>
              <a:schemeClr val="tx1"/>
            </a:solidFill>
          </a:endParaRPr>
        </a:p>
        <a:p>
          <a:pPr algn="l"/>
          <a:r>
            <a:rPr kumimoji="1" lang="ja-JP" altLang="en-US" sz="1100" b="0">
              <a:solidFill>
                <a:schemeClr val="tx1"/>
              </a:solidFill>
            </a:rPr>
            <a:t>　　　　元請事業主が自社の被共済者数・下請業者が雇用している</a:t>
          </a:r>
          <a:r>
            <a:rPr kumimoji="1" lang="ja-JP" altLang="en-US" sz="1100" b="0">
              <a:solidFill>
                <a:schemeClr val="tx1"/>
              </a:solidFill>
            </a:rPr>
            <a:t>被共</a:t>
          </a:r>
          <a:r>
            <a:rPr kumimoji="1" lang="ja-JP" altLang="en-US" sz="1100" b="0">
              <a:solidFill>
                <a:schemeClr val="tx1"/>
              </a:solidFill>
            </a:rPr>
            <a:t>済</a:t>
          </a:r>
          <a:endParaRPr kumimoji="1" lang="ja-JP" altLang="en-US" sz="1100" b="0">
            <a:solidFill>
              <a:schemeClr val="tx1"/>
            </a:solidFill>
          </a:endParaRPr>
        </a:p>
        <a:p>
          <a:pPr algn="l"/>
          <a:r>
            <a:rPr kumimoji="1" lang="ja-JP" altLang="en-US" sz="1100" b="0">
              <a:solidFill>
                <a:schemeClr val="tx1"/>
              </a:solidFill>
            </a:rPr>
            <a:t>　　　　者数及び就労予定日数を的確に把握している場合</a:t>
          </a:r>
          <a:endParaRPr kumimoji="1" lang="ja-JP" altLang="en-US" sz="1100" b="0">
            <a:solidFill>
              <a:schemeClr val="tx1"/>
            </a:solidFill>
          </a:endParaRPr>
        </a:p>
        <a:p>
          <a:pPr algn="l"/>
          <a:r>
            <a:rPr kumimoji="1" lang="ja-JP" altLang="en-US" sz="1100" b="1">
              <a:solidFill>
                <a:schemeClr val="tx1"/>
              </a:solidFill>
            </a:rPr>
            <a:t>　　　3.対象労働者数と当該労働者の就労日数の把握が困難な場合</a:t>
          </a:r>
          <a:endParaRPr kumimoji="1" lang="ja-JP" altLang="en-US" sz="1100" b="0">
            <a:solidFill>
              <a:schemeClr val="tx1"/>
            </a:solidFill>
          </a:endParaRPr>
        </a:p>
        <a:p>
          <a:pPr algn="l"/>
          <a:r>
            <a:rPr kumimoji="1" lang="ja-JP" altLang="en-US" sz="1100" b="0">
              <a:solidFill>
                <a:schemeClr val="tx1"/>
              </a:solidFill>
            </a:rPr>
            <a:t>　　　　上記2.の</a:t>
          </a:r>
          <a:r>
            <a:rPr kumimoji="1" lang="ja-JP" altLang="en-US" sz="1100" b="0">
              <a:solidFill>
                <a:schemeClr val="tx1"/>
              </a:solidFill>
            </a:rPr>
            <a:t>的確な把握が困難な場合は「掛金納付の考え方（</a:t>
          </a:r>
          <a:r>
            <a:rPr kumimoji="1" lang="ja-JP" altLang="en-US" sz="1200" b="0">
              <a:solidFill>
                <a:schemeClr val="tx1"/>
              </a:solidFill>
              <a:latin typeface="游ゴシック"/>
              <a:ea typeface="游ゴシック"/>
            </a:rPr>
            <a:t>建設業</a:t>
          </a:r>
          <a:endParaRPr kumimoji="1" lang="ja-JP" altLang="en-US" sz="1100" b="0">
            <a:solidFill>
              <a:schemeClr val="tx1"/>
            </a:solidFill>
          </a:endParaRPr>
        </a:p>
        <a:p>
          <a:pPr algn="l"/>
          <a:r>
            <a:rPr kumimoji="1" lang="ja-JP" altLang="en-US" sz="1200" b="0">
              <a:solidFill>
                <a:schemeClr val="tx1"/>
              </a:solidFill>
              <a:latin typeface="游ゴシック"/>
              <a:ea typeface="游ゴシック"/>
            </a:rPr>
            <a:t>　　　　退職金共済機構HP）」により算定</a:t>
          </a:r>
          <a:endParaRPr kumimoji="1" lang="ja-JP" altLang="en-US" sz="1100" b="0">
            <a:solidFill>
              <a:schemeClr val="tx1"/>
            </a:solidFill>
          </a:endParaRPr>
        </a:p>
        <a:p>
          <a:pPr algn="l"/>
          <a:r>
            <a:rPr kumimoji="1" lang="ja-JP" altLang="en-US" sz="1200" b="0">
              <a:solidFill>
                <a:schemeClr val="tx1"/>
              </a:solidFill>
              <a:latin typeface="游ゴシック"/>
              <a:ea typeface="游ゴシック"/>
            </a:rPr>
            <a:t>　</a:t>
          </a:r>
          <a:endParaRPr kumimoji="1" lang="ja-JP" altLang="en-US" sz="1100" b="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28</xdr:row>
      <xdr:rowOff>0</xdr:rowOff>
    </xdr:from>
    <xdr:to xmlns:xdr="http://schemas.openxmlformats.org/drawingml/2006/spreadsheetDrawing">
      <xdr:col>20</xdr:col>
      <xdr:colOff>133350</xdr:colOff>
      <xdr:row>29</xdr:row>
      <xdr:rowOff>57150</xdr:rowOff>
    </xdr:to>
    <xdr:sp macro="" textlink="">
      <xdr:nvSpPr>
        <xdr:cNvPr id="2" name="OptionButton1" hidden="1"/>
        <xdr:cNvSpPr/>
      </xdr:nvSpPr>
      <xdr:spPr>
        <a:xfrm>
          <a:off x="3600450" y="5143500"/>
          <a:ext cx="533400" cy="228600"/>
        </a:xfrm>
        <a:prstGeom prst="rect">
          <a:avLst/>
        </a:prstGeom>
        <a:noFill/>
        <a:ln>
          <a:noFill/>
        </a:ln>
      </xdr:spPr>
    </xdr:sp>
    <xdr:clientData/>
  </xdr:twoCellAnchor>
  <xdr:twoCellAnchor>
    <xdr:from xmlns:xdr="http://schemas.openxmlformats.org/drawingml/2006/spreadsheetDrawing">
      <xdr:col>21</xdr:col>
      <xdr:colOff>0</xdr:colOff>
      <xdr:row>28</xdr:row>
      <xdr:rowOff>0</xdr:rowOff>
    </xdr:from>
    <xdr:to xmlns:xdr="http://schemas.openxmlformats.org/drawingml/2006/spreadsheetDrawing">
      <xdr:col>23</xdr:col>
      <xdr:colOff>133350</xdr:colOff>
      <xdr:row>29</xdr:row>
      <xdr:rowOff>57150</xdr:rowOff>
    </xdr:to>
    <xdr:sp macro="" textlink="">
      <xdr:nvSpPr>
        <xdr:cNvPr id="3" name="OptionButton2" hidden="1"/>
        <xdr:cNvSpPr/>
      </xdr:nvSpPr>
      <xdr:spPr>
        <a:xfrm>
          <a:off x="4200525" y="5143500"/>
          <a:ext cx="533400" cy="228600"/>
        </a:xfrm>
        <a:prstGeom prst="rect">
          <a:avLst/>
        </a:prstGeom>
        <a:noFill/>
        <a:ln>
          <a:noFill/>
        </a:ln>
      </xdr:spPr>
    </xdr:sp>
    <xdr:clientData/>
  </xdr:twoCellAnchor>
  <xdr:twoCellAnchor>
    <xdr:from xmlns:xdr="http://schemas.openxmlformats.org/drawingml/2006/spreadsheetDrawing">
      <xdr:col>37</xdr:col>
      <xdr:colOff>0</xdr:colOff>
      <xdr:row>3</xdr:row>
      <xdr:rowOff>0</xdr:rowOff>
    </xdr:from>
    <xdr:to xmlns:xdr="http://schemas.openxmlformats.org/drawingml/2006/spreadsheetDrawing">
      <xdr:col>48</xdr:col>
      <xdr:colOff>180975</xdr:colOff>
      <xdr:row>5</xdr:row>
      <xdr:rowOff>304800</xdr:rowOff>
    </xdr:to>
    <xdr:sp macro="" textlink="">
      <xdr:nvSpPr>
        <xdr:cNvPr id="4" name="正方形/長方形 3">
          <a:hlinkClick xmlns:r="http://schemas.openxmlformats.org/officeDocument/2006/relationships" r:id="rId1"/>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7</xdr:row>
      <xdr:rowOff>0</xdr:rowOff>
    </xdr:from>
    <xdr:to xmlns:xdr="http://schemas.openxmlformats.org/drawingml/2006/spreadsheetDrawing">
      <xdr:col>53</xdr:col>
      <xdr:colOff>142240</xdr:colOff>
      <xdr:row>14</xdr:row>
      <xdr:rowOff>123190</xdr:rowOff>
    </xdr:to>
    <xdr:sp macro="" textlink="">
      <xdr:nvSpPr>
        <xdr:cNvPr id="9" name="図形 8"/>
        <xdr:cNvSpPr/>
      </xdr:nvSpPr>
      <xdr:spPr>
        <a:xfrm>
          <a:off x="7400925" y="1409700"/>
          <a:ext cx="3342640" cy="13233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前払金、中間前払金</a:t>
          </a:r>
          <a:r>
            <a:rPr kumimoji="1" lang="ja-JP" altLang="en-US" sz="1200" b="1">
              <a:solidFill>
                <a:schemeClr val="tx1"/>
              </a:solidFill>
            </a:rPr>
            <a:t>は</a:t>
          </a:r>
          <a:r>
            <a:rPr kumimoji="1" lang="ja-JP" altLang="en-US" sz="1200" b="1">
              <a:solidFill>
                <a:srgbClr val="FF0000"/>
              </a:solidFill>
            </a:rPr>
            <a:t>契約検査課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rgbClr val="FF0000"/>
              </a:solidFill>
            </a:rPr>
            <a:t>部分払金、指定部分完済払金、完成代金</a:t>
          </a:r>
          <a:r>
            <a:rPr kumimoji="1" lang="ja-JP" altLang="en-US" sz="1200" b="1">
              <a:solidFill>
                <a:schemeClr val="tx1"/>
              </a:solidFill>
            </a:rPr>
            <a:t>は</a:t>
          </a:r>
          <a:r>
            <a:rPr kumimoji="1" lang="ja-JP" altLang="en-US" sz="1200" b="1">
              <a:solidFill>
                <a:srgbClr val="FF0000"/>
              </a:solidFill>
            </a:rPr>
            <a:t>監督員（又は事業担当課）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180975</xdr:colOff>
      <xdr:row>16</xdr:row>
      <xdr:rowOff>10160</xdr:rowOff>
    </xdr:from>
    <xdr:to xmlns:xdr="http://schemas.openxmlformats.org/drawingml/2006/spreadsheetDrawing">
      <xdr:col>57</xdr:col>
      <xdr:colOff>74930</xdr:colOff>
      <xdr:row>29</xdr:row>
      <xdr:rowOff>107950</xdr:rowOff>
    </xdr:to>
    <xdr:sp macro="" textlink="">
      <xdr:nvSpPr>
        <xdr:cNvPr id="10" name="図形 9"/>
        <xdr:cNvSpPr/>
      </xdr:nvSpPr>
      <xdr:spPr>
        <a:xfrm>
          <a:off x="7381875" y="2962910"/>
          <a:ext cx="4094480" cy="24599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年月日：請求日</a:t>
          </a:r>
          <a:endParaRPr kumimoji="1" lang="ja-JP" altLang="en-US" sz="1100" b="1">
            <a:solidFill>
              <a:schemeClr val="tx1"/>
            </a:solidFill>
          </a:endParaRPr>
        </a:p>
        <a:p>
          <a:pPr algn="l"/>
          <a:r>
            <a:rPr kumimoji="1" lang="ja-JP" altLang="en-US" sz="1100" b="1">
              <a:solidFill>
                <a:schemeClr val="tx1"/>
              </a:solidFill>
            </a:rPr>
            <a:t>　　請求書（　）：選択（注）1</a:t>
          </a:r>
          <a:endParaRPr kumimoji="1" lang="ja-JP" altLang="en-US" sz="1100" b="1">
            <a:solidFill>
              <a:schemeClr val="tx1"/>
            </a:solidFill>
          </a:endParaRPr>
        </a:p>
        <a:p>
          <a:pPr algn="l"/>
          <a:r>
            <a:rPr kumimoji="1" lang="ja-JP" altLang="en-US" sz="1100" b="1">
              <a:solidFill>
                <a:schemeClr val="tx1"/>
              </a:solidFill>
            </a:rPr>
            <a:t>　　請求金額等：金額</a:t>
          </a:r>
          <a:endParaRPr kumimoji="1" lang="ja-JP" altLang="en-US" sz="1100" b="1">
            <a:solidFill>
              <a:schemeClr val="tx1"/>
            </a:solidFill>
          </a:endParaRPr>
        </a:p>
        <a:p>
          <a:pPr algn="l"/>
          <a:r>
            <a:rPr kumimoji="1" lang="ja-JP" altLang="en-US" sz="1100" b="1">
              <a:solidFill>
                <a:schemeClr val="tx1"/>
              </a:solidFill>
            </a:rPr>
            <a:t>　　次の工事の（）：選択</a:t>
          </a:r>
          <a:r>
            <a:rPr kumimoji="1" lang="ja-JP" altLang="en-US" sz="1100" b="1">
              <a:solidFill>
                <a:schemeClr val="tx1"/>
              </a:solidFill>
            </a:rPr>
            <a:t>（注）1</a:t>
          </a:r>
          <a:endParaRPr kumimoji="1" lang="ja-JP" altLang="en-US" sz="1100" b="1">
            <a:solidFill>
              <a:schemeClr val="tx1"/>
            </a:solidFill>
          </a:endParaRPr>
        </a:p>
        <a:p>
          <a:pPr algn="l"/>
          <a:r>
            <a:rPr kumimoji="1" lang="ja-JP" altLang="en-US" sz="1100" b="1">
              <a:solidFill>
                <a:schemeClr val="tx1"/>
              </a:solidFill>
            </a:rPr>
            <a:t>　　</a:t>
          </a:r>
          <a:r>
            <a:rPr kumimoji="1" lang="ja-JP" altLang="en-US" sz="1100" b="1">
              <a:solidFill>
                <a:srgbClr val="FF0000"/>
              </a:solidFill>
            </a:rPr>
            <a:t>金融機関等：銀行／金庫／店は適宜修正し使用下さい</a:t>
          </a:r>
          <a:endParaRPr kumimoji="1" lang="ja-JP" altLang="en-US" sz="1100" b="1">
            <a:solidFill>
              <a:srgbClr val="FF0000"/>
            </a:solidFill>
          </a:endParaRPr>
        </a:p>
        <a:p>
          <a:pPr algn="l"/>
          <a:r>
            <a:rPr kumimoji="1" lang="ja-JP" altLang="en-US" sz="1100" b="1">
              <a:solidFill>
                <a:srgbClr val="FF0000"/>
              </a:solidFill>
            </a:rPr>
            <a:t>　　　　　　※前金払いは指定口座</a:t>
          </a:r>
          <a:endParaRPr kumimoji="1" lang="ja-JP" altLang="en-US" sz="11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32</xdr:row>
      <xdr:rowOff>0</xdr:rowOff>
    </xdr:from>
    <xdr:to xmlns:xdr="http://schemas.openxmlformats.org/drawingml/2006/spreadsheetDrawing">
      <xdr:col>20</xdr:col>
      <xdr:colOff>133350</xdr:colOff>
      <xdr:row>33</xdr:row>
      <xdr:rowOff>57150</xdr:rowOff>
    </xdr:to>
    <xdr:sp macro="" textlink="">
      <xdr:nvSpPr>
        <xdr:cNvPr id="2" name="OptionButton1" hidden="1"/>
        <xdr:cNvSpPr/>
      </xdr:nvSpPr>
      <xdr:spPr>
        <a:xfrm>
          <a:off x="3733800" y="6086475"/>
          <a:ext cx="533400" cy="228600"/>
        </a:xfrm>
        <a:prstGeom prst="rect">
          <a:avLst/>
        </a:prstGeom>
        <a:noFill/>
        <a:ln>
          <a:noFill/>
        </a:ln>
      </xdr:spPr>
    </xdr:sp>
    <xdr:clientData/>
  </xdr:twoCellAnchor>
  <xdr:twoCellAnchor>
    <xdr:from xmlns:xdr="http://schemas.openxmlformats.org/drawingml/2006/spreadsheetDrawing">
      <xdr:col>21</xdr:col>
      <xdr:colOff>0</xdr:colOff>
      <xdr:row>32</xdr:row>
      <xdr:rowOff>0</xdr:rowOff>
    </xdr:from>
    <xdr:to xmlns:xdr="http://schemas.openxmlformats.org/drawingml/2006/spreadsheetDrawing">
      <xdr:col>23</xdr:col>
      <xdr:colOff>133350</xdr:colOff>
      <xdr:row>33</xdr:row>
      <xdr:rowOff>57150</xdr:rowOff>
    </xdr:to>
    <xdr:sp macro="" textlink="">
      <xdr:nvSpPr>
        <xdr:cNvPr id="3" name="OptionButton2" hidden="1"/>
        <xdr:cNvSpPr/>
      </xdr:nvSpPr>
      <xdr:spPr>
        <a:xfrm>
          <a:off x="4333875" y="6086475"/>
          <a:ext cx="533400" cy="228600"/>
        </a:xfrm>
        <a:prstGeom prst="rect">
          <a:avLst/>
        </a:prstGeom>
        <a:noFill/>
        <a:ln>
          <a:noFill/>
        </a:ln>
      </xdr:spPr>
    </xdr:sp>
    <xdr:clientData/>
  </xdr:twoCellAnchor>
  <xdr:twoCellAnchor>
    <xdr:from xmlns:xdr="http://schemas.openxmlformats.org/drawingml/2006/spreadsheetDrawing">
      <xdr:col>37</xdr:col>
      <xdr:colOff>0</xdr:colOff>
      <xdr:row>3</xdr:row>
      <xdr:rowOff>0</xdr:rowOff>
    </xdr:from>
    <xdr:to xmlns:xdr="http://schemas.openxmlformats.org/drawingml/2006/spreadsheetDrawing">
      <xdr:col>48</xdr:col>
      <xdr:colOff>180975</xdr:colOff>
      <xdr:row>5</xdr:row>
      <xdr:rowOff>304800</xdr:rowOff>
    </xdr:to>
    <xdr:sp macro="" textlink="">
      <xdr:nvSpPr>
        <xdr:cNvPr id="4" name="正方形/長方形 3">
          <a:hlinkClick xmlns:r="http://schemas.openxmlformats.org/officeDocument/2006/relationships" r:id="rId1"/>
        </xdr:cNvPr>
        <xdr:cNvSpPr/>
      </xdr:nvSpPr>
      <xdr:spPr>
        <a:xfrm>
          <a:off x="753427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8890</xdr:colOff>
      <xdr:row>6</xdr:row>
      <xdr:rowOff>150495</xdr:rowOff>
    </xdr:from>
    <xdr:to xmlns:xdr="http://schemas.openxmlformats.org/drawingml/2006/spreadsheetDrawing">
      <xdr:col>50</xdr:col>
      <xdr:colOff>104140</xdr:colOff>
      <xdr:row>15</xdr:row>
      <xdr:rowOff>159385</xdr:rowOff>
    </xdr:to>
    <xdr:sp macro="" textlink="">
      <xdr:nvSpPr>
        <xdr:cNvPr id="6" name="正方形/長方形 5"/>
        <xdr:cNvSpPr/>
      </xdr:nvSpPr>
      <xdr:spPr>
        <a:xfrm>
          <a:off x="7543165" y="1388745"/>
          <a:ext cx="2695575" cy="1551940"/>
        </a:xfrm>
        <a:prstGeom prst="rect">
          <a:avLst/>
        </a:prstGeom>
        <a:solidFill>
          <a:srgbClr val="92D050"/>
        </a:solidFill>
        <a:ln w="19050" cap="flat" cmpd="sng" algn="ctr">
          <a:solidFill>
            <a:srgbClr val="0000FF"/>
          </a:solidFill>
          <a:prstDash val="solid"/>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インボイス対応が必要な場合</a:t>
          </a:r>
          <a:r>
            <a:rPr kumimoji="1" lang="ja-JP" altLang="en-US" sz="1200">
              <a:solidFill>
                <a:schemeClr val="tx1"/>
              </a:solidFill>
            </a:rPr>
            <a:t>はこちらの様式を使用してください。</a:t>
          </a:r>
          <a:endParaRPr kumimoji="1" lang="en-US" altLang="ja-JP" sz="1200">
            <a:solidFill>
              <a:schemeClr val="tx1"/>
            </a:solidFill>
          </a:endParaRPr>
        </a:p>
        <a:p>
          <a:pPr algn="l"/>
          <a:endParaRPr kumimoji="1" lang="en-US" altLang="ja-JP" sz="1200">
            <a:solidFill>
              <a:schemeClr val="tx1"/>
            </a:solidFill>
          </a:endParaRPr>
        </a:p>
        <a:p>
          <a:pPr algn="l"/>
          <a:r>
            <a:rPr kumimoji="1" lang="en-US" altLang="ja-JP" sz="1200">
              <a:solidFill>
                <a:schemeClr val="tx1"/>
              </a:solidFill>
            </a:rPr>
            <a:t>※下水道課発注案件の全ての</a:t>
          </a:r>
          <a:r>
            <a:rPr kumimoji="1" lang="ja-JP" altLang="en-US" sz="1200">
              <a:solidFill>
                <a:schemeClr val="tx1"/>
              </a:solidFill>
            </a:rPr>
            <a:t>請求書についてはインボイス対応です。</a:t>
          </a:r>
          <a:endParaRPr kumimoji="1" lang="en-US" altLang="ja-JP" sz="1200">
            <a:solidFill>
              <a:schemeClr val="tx1"/>
            </a:solidFill>
          </a:endParaRPr>
        </a:p>
      </xdr:txBody>
    </xdr:sp>
    <xdr:clientData/>
  </xdr:twoCellAnchor>
  <xdr:twoCellAnchor>
    <xdr:from xmlns:xdr="http://schemas.openxmlformats.org/drawingml/2006/spreadsheetDrawing">
      <xdr:col>18</xdr:col>
      <xdr:colOff>0</xdr:colOff>
      <xdr:row>32</xdr:row>
      <xdr:rowOff>0</xdr:rowOff>
    </xdr:from>
    <xdr:to xmlns:xdr="http://schemas.openxmlformats.org/drawingml/2006/spreadsheetDrawing">
      <xdr:col>20</xdr:col>
      <xdr:colOff>133350</xdr:colOff>
      <xdr:row>33</xdr:row>
      <xdr:rowOff>57150</xdr:rowOff>
    </xdr:to>
    <xdr:sp macro="" textlink="">
      <xdr:nvSpPr>
        <xdr:cNvPr id="5" name="OptionButton1" hidden="1"/>
        <xdr:cNvSpPr/>
      </xdr:nvSpPr>
      <xdr:spPr>
        <a:xfrm>
          <a:off x="3733800" y="6086475"/>
          <a:ext cx="533400" cy="228600"/>
        </a:xfrm>
        <a:prstGeom prst="rect">
          <a:avLst/>
        </a:prstGeom>
        <a:noFill/>
        <a:ln>
          <a:noFill/>
        </a:ln>
      </xdr:spPr>
    </xdr:sp>
    <xdr:clientData/>
  </xdr:twoCellAnchor>
  <xdr:twoCellAnchor>
    <xdr:from xmlns:xdr="http://schemas.openxmlformats.org/drawingml/2006/spreadsheetDrawing">
      <xdr:col>21</xdr:col>
      <xdr:colOff>0</xdr:colOff>
      <xdr:row>32</xdr:row>
      <xdr:rowOff>0</xdr:rowOff>
    </xdr:from>
    <xdr:to xmlns:xdr="http://schemas.openxmlformats.org/drawingml/2006/spreadsheetDrawing">
      <xdr:col>23</xdr:col>
      <xdr:colOff>133350</xdr:colOff>
      <xdr:row>33</xdr:row>
      <xdr:rowOff>57150</xdr:rowOff>
    </xdr:to>
    <xdr:sp macro="" textlink="">
      <xdr:nvSpPr>
        <xdr:cNvPr id="8" name="OptionButton2" hidden="1"/>
        <xdr:cNvSpPr/>
      </xdr:nvSpPr>
      <xdr:spPr>
        <a:xfrm>
          <a:off x="4333875" y="6086475"/>
          <a:ext cx="533400" cy="228600"/>
        </a:xfrm>
        <a:prstGeom prst="rect">
          <a:avLst/>
        </a:prstGeom>
        <a:noFill/>
        <a:ln>
          <a:noFill/>
        </a:ln>
      </xdr:spPr>
    </xdr:sp>
    <xdr:clientData/>
  </xdr:twoCellAnchor>
  <xdr:twoCellAnchor>
    <xdr:from xmlns:xdr="http://schemas.openxmlformats.org/drawingml/2006/spreadsheetDrawing">
      <xdr:col>36</xdr:col>
      <xdr:colOff>171450</xdr:colOff>
      <xdr:row>17</xdr:row>
      <xdr:rowOff>10160</xdr:rowOff>
    </xdr:from>
    <xdr:to xmlns:xdr="http://schemas.openxmlformats.org/drawingml/2006/spreadsheetDrawing">
      <xdr:col>55</xdr:col>
      <xdr:colOff>104140</xdr:colOff>
      <xdr:row>21</xdr:row>
      <xdr:rowOff>257175</xdr:rowOff>
    </xdr:to>
    <xdr:sp macro="" textlink="">
      <xdr:nvSpPr>
        <xdr:cNvPr id="12" name="図形 11"/>
        <xdr:cNvSpPr/>
      </xdr:nvSpPr>
      <xdr:spPr>
        <a:xfrm>
          <a:off x="7505700" y="3143885"/>
          <a:ext cx="3733165" cy="121856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前払金、中間前払金</a:t>
          </a:r>
          <a:r>
            <a:rPr kumimoji="1" lang="ja-JP" altLang="en-US" sz="1200" b="1">
              <a:solidFill>
                <a:schemeClr val="tx1"/>
              </a:solidFill>
            </a:rPr>
            <a:t>は</a:t>
          </a:r>
          <a:r>
            <a:rPr kumimoji="1" lang="ja-JP" altLang="en-US" sz="1200" b="1">
              <a:solidFill>
                <a:srgbClr val="FF0000"/>
              </a:solidFill>
            </a:rPr>
            <a:t>契約検査課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rgbClr val="FF0000"/>
              </a:solidFill>
            </a:rPr>
            <a:t>部分払金、指定部分完済払金、完成代金</a:t>
          </a:r>
          <a:r>
            <a:rPr kumimoji="1" lang="ja-JP" altLang="en-US" sz="1200" b="1">
              <a:solidFill>
                <a:schemeClr val="tx1"/>
              </a:solidFill>
            </a:rPr>
            <a:t>は</a:t>
          </a:r>
          <a:r>
            <a:rPr kumimoji="1" lang="ja-JP" altLang="en-US" sz="1200" b="1">
              <a:solidFill>
                <a:srgbClr val="FF0000"/>
              </a:solidFill>
            </a:rPr>
            <a:t>監督員（又は事業担当課）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142875</xdr:colOff>
      <xdr:row>23</xdr:row>
      <xdr:rowOff>17780</xdr:rowOff>
    </xdr:from>
    <xdr:to xmlns:xdr="http://schemas.openxmlformats.org/drawingml/2006/spreadsheetDrawing">
      <xdr:col>57</xdr:col>
      <xdr:colOff>179070</xdr:colOff>
      <xdr:row>37</xdr:row>
      <xdr:rowOff>77470</xdr:rowOff>
    </xdr:to>
    <xdr:sp macro="" textlink="">
      <xdr:nvSpPr>
        <xdr:cNvPr id="14" name="図形 14"/>
        <xdr:cNvSpPr/>
      </xdr:nvSpPr>
      <xdr:spPr>
        <a:xfrm>
          <a:off x="7477125" y="4561205"/>
          <a:ext cx="4236720" cy="24599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年月日：請求日</a:t>
          </a:r>
          <a:endParaRPr kumimoji="1" lang="ja-JP" altLang="en-US" sz="1100" b="1">
            <a:solidFill>
              <a:schemeClr val="tx1"/>
            </a:solidFill>
          </a:endParaRPr>
        </a:p>
        <a:p>
          <a:pPr algn="l"/>
          <a:r>
            <a:rPr kumimoji="1" lang="ja-JP" altLang="en-US" sz="1100" b="1">
              <a:solidFill>
                <a:schemeClr val="tx1"/>
              </a:solidFill>
            </a:rPr>
            <a:t>　　請求書（　）：選択（注）1</a:t>
          </a:r>
          <a:endParaRPr kumimoji="1" lang="ja-JP" altLang="en-US" sz="1100" b="1">
            <a:solidFill>
              <a:schemeClr val="tx1"/>
            </a:solidFill>
          </a:endParaRPr>
        </a:p>
        <a:p>
          <a:pPr algn="l"/>
          <a:r>
            <a:rPr kumimoji="1" lang="ja-JP" altLang="en-US" sz="1100" b="1">
              <a:solidFill>
                <a:schemeClr val="tx1"/>
              </a:solidFill>
            </a:rPr>
            <a:t>　　登録番号：事業者番号</a:t>
          </a:r>
          <a:endParaRPr kumimoji="1" lang="ja-JP" altLang="en-US" sz="1100" b="1">
            <a:solidFill>
              <a:schemeClr val="tx1"/>
            </a:solidFill>
          </a:endParaRPr>
        </a:p>
        <a:p>
          <a:pPr algn="l"/>
          <a:r>
            <a:rPr kumimoji="1" lang="ja-JP" altLang="en-US" sz="1100" b="1">
              <a:solidFill>
                <a:schemeClr val="tx1"/>
              </a:solidFill>
            </a:rPr>
            <a:t>　　請求金額等：金額</a:t>
          </a:r>
          <a:endParaRPr kumimoji="1" lang="ja-JP" altLang="en-US" sz="1100" b="1">
            <a:solidFill>
              <a:schemeClr val="tx1"/>
            </a:solidFill>
          </a:endParaRPr>
        </a:p>
        <a:p>
          <a:pPr algn="l"/>
          <a:r>
            <a:rPr kumimoji="1" lang="ja-JP" altLang="en-US" sz="1100" b="1">
              <a:solidFill>
                <a:schemeClr val="tx1"/>
              </a:solidFill>
            </a:rPr>
            <a:t>　　次の工事の（）：選択</a:t>
          </a:r>
          <a:r>
            <a:rPr kumimoji="1" lang="ja-JP" altLang="en-US" sz="1100" b="1">
              <a:solidFill>
                <a:schemeClr val="tx1"/>
              </a:solidFill>
            </a:rPr>
            <a:t>（注）1</a:t>
          </a:r>
          <a:endParaRPr kumimoji="1" lang="ja-JP" altLang="en-US" sz="1100" b="1">
            <a:solidFill>
              <a:schemeClr val="tx1"/>
            </a:solidFill>
          </a:endParaRPr>
        </a:p>
        <a:p>
          <a:pPr algn="l"/>
          <a:r>
            <a:rPr kumimoji="1" lang="ja-JP" altLang="en-US" sz="1100" b="1">
              <a:solidFill>
                <a:schemeClr val="tx1"/>
              </a:solidFill>
            </a:rPr>
            <a:t>　　金融機関等：銀行／金庫／店は適宜修正し使用下さい</a:t>
          </a:r>
          <a:endParaRPr kumimoji="1" lang="ja-JP" altLang="en-US" sz="1100" b="1">
            <a:solidFill>
              <a:schemeClr val="tx1"/>
            </a:solidFill>
          </a:endParaRPr>
        </a:p>
        <a:p>
          <a:pPr algn="l"/>
          <a:r>
            <a:rPr kumimoji="1" lang="ja-JP" altLang="en-US" sz="1100" b="1">
              <a:solidFill>
                <a:schemeClr val="tx1"/>
              </a:solidFill>
            </a:rPr>
            <a:t>　　　　　　※前金払いは指定口座</a:t>
          </a:r>
          <a:endParaRPr kumimoji="1" lang="ja-JP" altLang="en-US" sz="11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400925"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85090</xdr:rowOff>
    </xdr:from>
    <xdr:to xmlns:xdr="http://schemas.openxmlformats.org/drawingml/2006/spreadsheetDrawing">
      <xdr:col>50</xdr:col>
      <xdr:colOff>56515</xdr:colOff>
      <xdr:row>10</xdr:row>
      <xdr:rowOff>122555</xdr:rowOff>
    </xdr:to>
    <xdr:sp macro="" textlink="">
      <xdr:nvSpPr>
        <xdr:cNvPr id="3" name="図形 2"/>
        <xdr:cNvSpPr/>
      </xdr:nvSpPr>
      <xdr:spPr>
        <a:xfrm>
          <a:off x="7400925" y="1323340"/>
          <a:ext cx="2656840" cy="72326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部分払金請求書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400925"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0</xdr:rowOff>
    </xdr:from>
    <xdr:to xmlns:xdr="http://schemas.openxmlformats.org/drawingml/2006/spreadsheetDrawing">
      <xdr:col>50</xdr:col>
      <xdr:colOff>56515</xdr:colOff>
      <xdr:row>9</xdr:row>
      <xdr:rowOff>227330</xdr:rowOff>
    </xdr:to>
    <xdr:sp macro="" textlink="">
      <xdr:nvSpPr>
        <xdr:cNvPr id="4" name="図形 3"/>
        <xdr:cNvSpPr/>
      </xdr:nvSpPr>
      <xdr:spPr>
        <a:xfrm>
          <a:off x="7400925" y="1238250"/>
          <a:ext cx="2656840" cy="72263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部分払金請求書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36</xdr:col>
      <xdr:colOff>0</xdr:colOff>
      <xdr:row>2</xdr:row>
      <xdr:rowOff>0</xdr:rowOff>
    </xdr:from>
    <xdr:to xmlns:xdr="http://schemas.openxmlformats.org/drawingml/2006/spreadsheetDrawing">
      <xdr:col>47</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200900"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0</xdr:colOff>
      <xdr:row>6</xdr:row>
      <xdr:rowOff>0</xdr:rowOff>
    </xdr:from>
    <xdr:to xmlns:xdr="http://schemas.openxmlformats.org/drawingml/2006/spreadsheetDrawing">
      <xdr:col>49</xdr:col>
      <xdr:colOff>56515</xdr:colOff>
      <xdr:row>11</xdr:row>
      <xdr:rowOff>74930</xdr:rowOff>
    </xdr:to>
    <xdr:sp macro="" textlink="">
      <xdr:nvSpPr>
        <xdr:cNvPr id="3" name="図形 2"/>
        <xdr:cNvSpPr/>
      </xdr:nvSpPr>
      <xdr:spPr>
        <a:xfrm>
          <a:off x="7200900" y="1238250"/>
          <a:ext cx="2656840" cy="9321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指定部分完済払金</a:t>
          </a:r>
          <a:r>
            <a:rPr kumimoji="1" lang="ja-JP" altLang="en-US" sz="1200" b="1">
              <a:solidFill>
                <a:srgbClr val="FF0000"/>
              </a:solidFill>
            </a:rPr>
            <a:t>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9</xdr:col>
      <xdr:colOff>38100</xdr:colOff>
      <xdr:row>28</xdr:row>
      <xdr:rowOff>0</xdr:rowOff>
    </xdr:from>
    <xdr:to xmlns:xdr="http://schemas.openxmlformats.org/drawingml/2006/spreadsheetDrawing">
      <xdr:col>9</xdr:col>
      <xdr:colOff>123825</xdr:colOff>
      <xdr:row>31</xdr:row>
      <xdr:rowOff>0</xdr:rowOff>
    </xdr:to>
    <xdr:sp macro="" textlink="">
      <xdr:nvSpPr>
        <xdr:cNvPr id="2" name="AutoShape 51"/>
        <xdr:cNvSpPr/>
      </xdr:nvSpPr>
      <xdr:spPr>
        <a:xfrm>
          <a:off x="2781300" y="5872480"/>
          <a:ext cx="85725" cy="607695"/>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9</xdr:col>
      <xdr:colOff>47625</xdr:colOff>
      <xdr:row>34</xdr:row>
      <xdr:rowOff>0</xdr:rowOff>
    </xdr:from>
    <xdr:to xmlns:xdr="http://schemas.openxmlformats.org/drawingml/2006/spreadsheetDrawing">
      <xdr:col>9</xdr:col>
      <xdr:colOff>133350</xdr:colOff>
      <xdr:row>37</xdr:row>
      <xdr:rowOff>0</xdr:rowOff>
    </xdr:to>
    <xdr:sp macro="" textlink="">
      <xdr:nvSpPr>
        <xdr:cNvPr id="3" name="AutoShape 52"/>
        <xdr:cNvSpPr/>
      </xdr:nvSpPr>
      <xdr:spPr>
        <a:xfrm>
          <a:off x="2790825" y="7087870"/>
          <a:ext cx="85725" cy="607695"/>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22</xdr:col>
      <xdr:colOff>9525</xdr:colOff>
      <xdr:row>28</xdr:row>
      <xdr:rowOff>0</xdr:rowOff>
    </xdr:from>
    <xdr:to xmlns:xdr="http://schemas.openxmlformats.org/drawingml/2006/spreadsheetDrawing">
      <xdr:col>22</xdr:col>
      <xdr:colOff>85725</xdr:colOff>
      <xdr:row>31</xdr:row>
      <xdr:rowOff>9525</xdr:rowOff>
    </xdr:to>
    <xdr:sp macro="" textlink="">
      <xdr:nvSpPr>
        <xdr:cNvPr id="4" name="AutoShape 53"/>
        <xdr:cNvSpPr/>
      </xdr:nvSpPr>
      <xdr:spPr>
        <a:xfrm>
          <a:off x="6715125" y="5872480"/>
          <a:ext cx="76200" cy="6172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22</xdr:col>
      <xdr:colOff>9525</xdr:colOff>
      <xdr:row>34</xdr:row>
      <xdr:rowOff>0</xdr:rowOff>
    </xdr:from>
    <xdr:to xmlns:xdr="http://schemas.openxmlformats.org/drawingml/2006/spreadsheetDrawing">
      <xdr:col>22</xdr:col>
      <xdr:colOff>85725</xdr:colOff>
      <xdr:row>37</xdr:row>
      <xdr:rowOff>9525</xdr:rowOff>
    </xdr:to>
    <xdr:sp macro="" textlink="">
      <xdr:nvSpPr>
        <xdr:cNvPr id="5" name="AutoShape 54"/>
        <xdr:cNvSpPr/>
      </xdr:nvSpPr>
      <xdr:spPr>
        <a:xfrm>
          <a:off x="6715125" y="7087870"/>
          <a:ext cx="76200" cy="6172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26</xdr:col>
      <xdr:colOff>0</xdr:colOff>
      <xdr:row>1</xdr:row>
      <xdr:rowOff>0</xdr:rowOff>
    </xdr:from>
    <xdr:to xmlns:xdr="http://schemas.openxmlformats.org/drawingml/2006/spreadsheetDrawing">
      <xdr:col>33</xdr:col>
      <xdr:colOff>247650</xdr:colOff>
      <xdr:row>2</xdr:row>
      <xdr:rowOff>266700</xdr:rowOff>
    </xdr:to>
    <xdr:sp macro="" textlink="">
      <xdr:nvSpPr>
        <xdr:cNvPr id="6" name="正方形/長方形 5">
          <a:hlinkClick xmlns:r="http://schemas.openxmlformats.org/officeDocument/2006/relationships" r:id="rId1"/>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0</xdr:colOff>
      <xdr:row>3</xdr:row>
      <xdr:rowOff>0</xdr:rowOff>
    </xdr:from>
    <xdr:to xmlns:xdr="http://schemas.openxmlformats.org/drawingml/2006/spreadsheetDrawing">
      <xdr:col>37</xdr:col>
      <xdr:colOff>52070</xdr:colOff>
      <xdr:row>14</xdr:row>
      <xdr:rowOff>153670</xdr:rowOff>
    </xdr:to>
    <xdr:sp macro="" textlink="">
      <xdr:nvSpPr>
        <xdr:cNvPr id="7" name="図形 6"/>
        <xdr:cNvSpPr/>
      </xdr:nvSpPr>
      <xdr:spPr>
        <a:xfrm>
          <a:off x="7924800" y="883920"/>
          <a:ext cx="3404870" cy="25196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《発議事項により以下のとおり提出》</a:t>
          </a:r>
          <a:endParaRPr kumimoji="1" lang="ja-JP" altLang="en-US" sz="1600" b="1">
            <a:solidFill>
              <a:schemeClr val="accent2"/>
            </a:solidFill>
          </a:endParaRPr>
        </a:p>
        <a:p>
          <a:pPr algn="l"/>
          <a:r>
            <a:rPr kumimoji="1" lang="ja-JP" altLang="en-US" sz="1200" b="1">
              <a:solidFill>
                <a:schemeClr val="tx1"/>
              </a:solidFill>
            </a:rPr>
            <a:t>「指示」：</a:t>
          </a:r>
          <a:r>
            <a:rPr kumimoji="1" lang="ja-JP" altLang="en-US" sz="1200" b="1">
              <a:solidFill>
                <a:srgbClr val="FF0000"/>
              </a:solidFill>
            </a:rPr>
            <a:t>監督員</a:t>
          </a:r>
          <a:r>
            <a:rPr kumimoji="1" lang="ja-JP" altLang="en-US" sz="1200" b="1">
              <a:solidFill>
                <a:schemeClr val="tx1"/>
              </a:solidFill>
            </a:rPr>
            <a:t>⇒</a:t>
          </a:r>
          <a:r>
            <a:rPr kumimoji="1" lang="ja-JP" altLang="en-US" sz="1200" b="1">
              <a:solidFill>
                <a:schemeClr val="accent4"/>
              </a:solidFill>
            </a:rPr>
            <a:t>受注者</a:t>
          </a:r>
          <a:endParaRPr kumimoji="1" lang="ja-JP" altLang="en-US" sz="1600" b="1">
            <a:solidFill>
              <a:schemeClr val="accent2"/>
            </a:solidFill>
          </a:endParaRPr>
        </a:p>
        <a:p>
          <a:pPr algn="l"/>
          <a:r>
            <a:rPr kumimoji="1" lang="ja-JP" altLang="en-US" sz="1200" b="1">
              <a:solidFill>
                <a:schemeClr val="tx1"/>
              </a:solidFill>
              <a:latin typeface="游ゴシック"/>
              <a:ea typeface="游ゴシック"/>
            </a:rPr>
            <a:t>「協議」：</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a:p>
          <a:pPr algn="l"/>
          <a:r>
            <a:rPr kumimoji="1" lang="ja-JP" altLang="en-US" sz="1200" b="1">
              <a:solidFill>
                <a:schemeClr val="tx1"/>
              </a:solidFill>
              <a:latin typeface="游ゴシック"/>
              <a:ea typeface="游ゴシック"/>
            </a:rPr>
            <a:t>「通知」：</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a:p>
          <a:pPr algn="l"/>
          <a:r>
            <a:rPr kumimoji="1" lang="ja-JP" altLang="en-US" sz="1200" b="1">
              <a:solidFill>
                <a:schemeClr val="tx1"/>
              </a:solidFill>
              <a:latin typeface="游ゴシック"/>
              <a:ea typeface="游ゴシック"/>
            </a:rPr>
            <a:t>「承諾」：</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「報告」：</a:t>
          </a:r>
          <a:r>
            <a:rPr kumimoji="1" lang="ja-JP" altLang="en-US" sz="1200" b="1">
              <a:solidFill>
                <a:schemeClr val="accent4"/>
              </a:solidFill>
              <a:latin typeface="游ゴシック"/>
              <a:ea typeface="游ゴシック"/>
            </a:rPr>
            <a:t>受注者</a:t>
          </a:r>
          <a:r>
            <a:rPr kumimoji="1" lang="ja-JP" altLang="en-US" sz="1200" b="1">
              <a:solidFill>
                <a:schemeClr val="tx1"/>
              </a:solidFill>
              <a:latin typeface="游ゴシック"/>
              <a:ea typeface="游ゴシック"/>
            </a:rPr>
            <a:t>⇒</a:t>
          </a:r>
          <a:r>
            <a:rPr kumimoji="1" lang="ja-JP" altLang="en-US" sz="1200" b="1">
              <a:solidFill>
                <a:srgbClr val="FF0000"/>
              </a:solidFill>
              <a:latin typeface="游ゴシック"/>
              <a:ea typeface="游ゴシック"/>
            </a:rPr>
            <a:t>監督員</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「提出」：</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「その他」：</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xdr:txBody>
    </xdr:sp>
    <xdr:clientData/>
  </xdr:twoCellAnchor>
  <xdr:twoCellAnchor>
    <xdr:from xmlns:xdr="http://schemas.openxmlformats.org/drawingml/2006/spreadsheetDrawing">
      <xdr:col>25</xdr:col>
      <xdr:colOff>276860</xdr:colOff>
      <xdr:row>15</xdr:row>
      <xdr:rowOff>118110</xdr:rowOff>
    </xdr:from>
    <xdr:to xmlns:xdr="http://schemas.openxmlformats.org/drawingml/2006/spreadsheetDrawing">
      <xdr:col>43</xdr:col>
      <xdr:colOff>122555</xdr:colOff>
      <xdr:row>22</xdr:row>
      <xdr:rowOff>6985</xdr:rowOff>
    </xdr:to>
    <xdr:sp macro="" textlink="">
      <xdr:nvSpPr>
        <xdr:cNvPr id="9" name="図形 8"/>
        <xdr:cNvSpPr/>
      </xdr:nvSpPr>
      <xdr:spPr>
        <a:xfrm>
          <a:off x="7896860" y="3539490"/>
          <a:ext cx="5332095" cy="10890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監督員及び受注者において、発議事項の該当項</a:t>
          </a:r>
          <a:r>
            <a:rPr kumimoji="1" lang="ja-JP" altLang="en-US" sz="1100" b="1">
              <a:solidFill>
                <a:schemeClr val="tx1"/>
              </a:solidFill>
            </a:rPr>
            <a:t>目に基づき、必要事項を記入</a:t>
          </a:r>
          <a:endParaRPr kumimoji="1" lang="ja-JP" altLang="en-US" sz="1100" b="1">
            <a:solidFill>
              <a:schemeClr val="tx1"/>
            </a:solidFill>
          </a:endParaRPr>
        </a:p>
        <a:p>
          <a:pPr algn="l"/>
          <a:r>
            <a:rPr kumimoji="1" lang="ja-JP" altLang="en-US" sz="1100" b="1">
              <a:solidFill>
                <a:schemeClr val="tx1"/>
              </a:solidFill>
            </a:rPr>
            <a:t>　※処理・回答についても発議事項の該当項目に基づき記入</a:t>
          </a:r>
          <a:endParaRPr kumimoji="1" lang="ja-JP" altLang="en-US" sz="1100" b="1">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26</xdr:col>
      <xdr:colOff>0</xdr:colOff>
      <xdr:row>1</xdr:row>
      <xdr:rowOff>0</xdr:rowOff>
    </xdr:from>
    <xdr:to xmlns:xdr="http://schemas.openxmlformats.org/drawingml/2006/spreadsheetDrawing">
      <xdr:col>33</xdr:col>
      <xdr:colOff>247650</xdr:colOff>
      <xdr:row>3</xdr:row>
      <xdr:rowOff>95250</xdr:rowOff>
    </xdr:to>
    <xdr:sp macro="" textlink="">
      <xdr:nvSpPr>
        <xdr:cNvPr id="2" name="正方形/長方形 1">
          <a:hlinkClick xmlns:r="http://schemas.openxmlformats.org/officeDocument/2006/relationships" r:id="rId1"/>
        </xdr:cNvPr>
        <xdr:cNvSpPr/>
      </xdr:nvSpPr>
      <xdr:spPr>
        <a:xfrm>
          <a:off x="7924800" y="18351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0</xdr:colOff>
      <xdr:row>4</xdr:row>
      <xdr:rowOff>0</xdr:rowOff>
    </xdr:from>
    <xdr:to xmlns:xdr="http://schemas.openxmlformats.org/drawingml/2006/spreadsheetDrawing">
      <xdr:col>34</xdr:col>
      <xdr:colOff>36830</xdr:colOff>
      <xdr:row>6</xdr:row>
      <xdr:rowOff>72390</xdr:rowOff>
    </xdr:to>
    <xdr:sp macro="" textlink="">
      <xdr:nvSpPr>
        <xdr:cNvPr id="3" name="図形 2"/>
        <xdr:cNvSpPr/>
      </xdr:nvSpPr>
      <xdr:spPr>
        <a:xfrm>
          <a:off x="7924800" y="907415"/>
          <a:ext cx="2475230"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材料確認前</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0</xdr:colOff>
      <xdr:row>7</xdr:row>
      <xdr:rowOff>0</xdr:rowOff>
    </xdr:from>
    <xdr:to xmlns:xdr="http://schemas.openxmlformats.org/drawingml/2006/spreadsheetDrawing">
      <xdr:col>40</xdr:col>
      <xdr:colOff>220345</xdr:colOff>
      <xdr:row>12</xdr:row>
      <xdr:rowOff>167005</xdr:rowOff>
    </xdr:to>
    <xdr:sp macro="" textlink="">
      <xdr:nvSpPr>
        <xdr:cNvPr id="4" name="図形 3"/>
        <xdr:cNvSpPr/>
      </xdr:nvSpPr>
      <xdr:spPr>
        <a:xfrm>
          <a:off x="7924800" y="1631315"/>
          <a:ext cx="4487545" cy="10242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年月日：提出日を記入</a:t>
          </a:r>
          <a:endParaRPr kumimoji="1" lang="ja-JP" altLang="en-US" sz="1200" b="1">
            <a:solidFill>
              <a:schemeClr val="tx1"/>
            </a:solidFill>
          </a:endParaRPr>
        </a:p>
        <a:p>
          <a:pPr algn="l"/>
          <a:r>
            <a:rPr kumimoji="1" lang="ja-JP" altLang="en-US" sz="1200" b="1">
              <a:solidFill>
                <a:schemeClr val="tx1"/>
              </a:solidFill>
            </a:rPr>
            <a:t>　材料名・品質規格・単位・搬入数量：各項目内容を</a:t>
          </a:r>
          <a:r>
            <a:rPr kumimoji="1" lang="ja-JP" altLang="en-US" sz="1200" b="1">
              <a:solidFill>
                <a:schemeClr val="tx1"/>
              </a:solidFill>
            </a:rPr>
            <a:t>記入</a:t>
          </a:r>
          <a:endParaRPr kumimoji="1" lang="ja-JP" altLang="en-US" sz="1200" b="1">
            <a:solidFill>
              <a:schemeClr val="tx1"/>
            </a:solidFill>
          </a:endParaRPr>
        </a:p>
      </xdr:txBody>
    </xdr:sp>
    <xdr:clientData/>
  </xdr:twoCellAnchor>
  <xdr:twoCellAnchor>
    <xdr:from xmlns:xdr="http://schemas.openxmlformats.org/drawingml/2006/spreadsheetDrawing">
      <xdr:col>26</xdr:col>
      <xdr:colOff>0</xdr:colOff>
      <xdr:row>13</xdr:row>
      <xdr:rowOff>0</xdr:rowOff>
    </xdr:from>
    <xdr:to xmlns:xdr="http://schemas.openxmlformats.org/drawingml/2006/spreadsheetDrawing">
      <xdr:col>47</xdr:col>
      <xdr:colOff>99060</xdr:colOff>
      <xdr:row>15</xdr:row>
      <xdr:rowOff>216535</xdr:rowOff>
    </xdr:to>
    <xdr:sp macro="" textlink="">
      <xdr:nvSpPr>
        <xdr:cNvPr id="5" name="図形 4"/>
        <xdr:cNvSpPr/>
      </xdr:nvSpPr>
      <xdr:spPr>
        <a:xfrm>
          <a:off x="7924800" y="2831465"/>
          <a:ext cx="6499860" cy="90233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・確認欄（確認年月日・確認方法・合格数量・確認印）は、確認を行った監督員等が記入</a:t>
          </a:r>
          <a:endParaRPr kumimoji="1" lang="ja-JP" altLang="en-US" sz="1100" b="1">
            <a:solidFill>
              <a:srgbClr val="FF0000"/>
            </a:solidFill>
          </a:endParaRPr>
        </a:p>
        <a:p>
          <a:pPr algn="l"/>
          <a:r>
            <a:rPr kumimoji="1" lang="ja-JP" altLang="en-US" sz="1200" b="1">
              <a:solidFill>
                <a:schemeClr val="tx1"/>
              </a:solidFill>
            </a:rPr>
            <a:t>※確認方法については、「臨場」・「遠隔臨場」・「書面確認」等を記入</a:t>
          </a:r>
          <a:endParaRPr kumimoji="1" lang="ja-JP" altLang="en-US" sz="11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xdr:row>
      <xdr:rowOff>0</xdr:rowOff>
    </xdr:from>
    <xdr:to xmlns:xdr="http://schemas.openxmlformats.org/drawingml/2006/spreadsheetDrawing">
      <xdr:col>35</xdr:col>
      <xdr:colOff>247650</xdr:colOff>
      <xdr:row>3</xdr:row>
      <xdr:rowOff>85725</xdr:rowOff>
    </xdr:to>
    <xdr:sp macro="" textlink="">
      <xdr:nvSpPr>
        <xdr:cNvPr id="2" name="正方形/長方形 1">
          <a:hlinkClick xmlns:r="http://schemas.openxmlformats.org/officeDocument/2006/relationships" r:id="rId1"/>
        </xdr:cNvPr>
        <xdr:cNvSpPr/>
      </xdr:nvSpPr>
      <xdr:spPr>
        <a:xfrm>
          <a:off x="7200900" y="238125"/>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4</xdr:row>
      <xdr:rowOff>0</xdr:rowOff>
    </xdr:from>
    <xdr:to xmlns:xdr="http://schemas.openxmlformats.org/drawingml/2006/spreadsheetDrawing">
      <xdr:col>35</xdr:col>
      <xdr:colOff>105410</xdr:colOff>
      <xdr:row>7</xdr:row>
      <xdr:rowOff>114935</xdr:rowOff>
    </xdr:to>
    <xdr:sp macro="" textlink="">
      <xdr:nvSpPr>
        <xdr:cNvPr id="3" name="図形 2"/>
        <xdr:cNvSpPr/>
      </xdr:nvSpPr>
      <xdr:spPr>
        <a:xfrm>
          <a:off x="7200900" y="1139190"/>
          <a:ext cx="2239010"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段階確認前</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27</xdr:col>
      <xdr:colOff>0</xdr:colOff>
      <xdr:row>8</xdr:row>
      <xdr:rowOff>0</xdr:rowOff>
    </xdr:from>
    <xdr:to xmlns:xdr="http://schemas.openxmlformats.org/drawingml/2006/spreadsheetDrawing">
      <xdr:col>44</xdr:col>
      <xdr:colOff>266065</xdr:colOff>
      <xdr:row>13</xdr:row>
      <xdr:rowOff>160655</xdr:rowOff>
    </xdr:to>
    <xdr:sp macro="" textlink="">
      <xdr:nvSpPr>
        <xdr:cNvPr id="4" name="図形 3"/>
        <xdr:cNvSpPr/>
      </xdr:nvSpPr>
      <xdr:spPr>
        <a:xfrm>
          <a:off x="7200900" y="1891665"/>
          <a:ext cx="4799965" cy="12274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年月日：提出日を記入</a:t>
          </a:r>
          <a:endParaRPr kumimoji="1" lang="ja-JP" altLang="en-US" sz="1200" b="1">
            <a:solidFill>
              <a:schemeClr val="tx1"/>
            </a:solidFill>
          </a:endParaRPr>
        </a:p>
        <a:p>
          <a:pPr algn="l"/>
          <a:r>
            <a:rPr kumimoji="1" lang="ja-JP" altLang="en-US" sz="1200" b="1">
              <a:solidFill>
                <a:schemeClr val="tx1"/>
              </a:solidFill>
            </a:rPr>
            <a:t>　種別・細別・確認時期項目・施工予定時期：各項目内容を</a:t>
          </a:r>
          <a:r>
            <a:rPr kumimoji="1" lang="ja-JP" altLang="en-US" sz="1200" b="1">
              <a:solidFill>
                <a:schemeClr val="tx1"/>
              </a:solidFill>
            </a:rPr>
            <a:t>記入</a:t>
          </a:r>
          <a:endParaRPr kumimoji="1" lang="ja-JP" altLang="en-US" sz="1200" b="1">
            <a:solidFill>
              <a:schemeClr val="tx1"/>
            </a:solidFill>
          </a:endParaRPr>
        </a:p>
      </xdr:txBody>
    </xdr:sp>
    <xdr:clientData/>
  </xdr:twoCellAnchor>
  <xdr:twoCellAnchor>
    <xdr:from xmlns:xdr="http://schemas.openxmlformats.org/drawingml/2006/spreadsheetDrawing">
      <xdr:col>27</xdr:col>
      <xdr:colOff>0</xdr:colOff>
      <xdr:row>15</xdr:row>
      <xdr:rowOff>0</xdr:rowOff>
    </xdr:from>
    <xdr:to xmlns:xdr="http://schemas.openxmlformats.org/drawingml/2006/spreadsheetDrawing">
      <xdr:col>51</xdr:col>
      <xdr:colOff>201295</xdr:colOff>
      <xdr:row>20</xdr:row>
      <xdr:rowOff>170815</xdr:rowOff>
    </xdr:to>
    <xdr:sp macro="" textlink="">
      <xdr:nvSpPr>
        <xdr:cNvPr id="5" name="図形 4"/>
        <xdr:cNvSpPr/>
      </xdr:nvSpPr>
      <xdr:spPr>
        <a:xfrm>
          <a:off x="7200900" y="3332480"/>
          <a:ext cx="6602095" cy="118364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・施工予定表の記事欄は、監督員が受理日等を記入</a:t>
          </a:r>
          <a:endParaRPr kumimoji="1" lang="ja-JP" altLang="en-US" sz="1200" b="1">
            <a:solidFill>
              <a:schemeClr val="tx1"/>
            </a:solidFill>
          </a:endParaRPr>
        </a:p>
        <a:p>
          <a:pPr algn="l"/>
          <a:r>
            <a:rPr kumimoji="1" lang="ja-JP" altLang="en-US" sz="1200" b="1">
              <a:solidFill>
                <a:schemeClr val="tx1"/>
              </a:solidFill>
            </a:rPr>
            <a:t>・施工予定表を受理した監督員は、段階確認予定（通知書）を受注者に通知</a:t>
          </a:r>
          <a:endParaRPr kumimoji="1" lang="ja-JP" altLang="en-US" sz="1200" b="1">
            <a:solidFill>
              <a:schemeClr val="tx1"/>
            </a:solidFill>
          </a:endParaRPr>
        </a:p>
        <a:p>
          <a:pPr algn="l"/>
          <a:r>
            <a:rPr kumimoji="1" lang="ja-JP" altLang="en-US" sz="1200" b="1">
              <a:solidFill>
                <a:schemeClr val="tx1"/>
              </a:solidFill>
            </a:rPr>
            <a:t>・段階確認を実施した後、監督員は確認年月日及び監督員氏名を記入</a:t>
          </a:r>
          <a:endParaRPr kumimoji="1" lang="ja-JP" altLang="en-US"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19050</xdr:colOff>
      <xdr:row>2</xdr:row>
      <xdr:rowOff>152400</xdr:rowOff>
    </xdr:from>
    <xdr:to xmlns:xdr="http://schemas.openxmlformats.org/drawingml/2006/spreadsheetDrawing">
      <xdr:col>34</xdr:col>
      <xdr:colOff>266700</xdr:colOff>
      <xdr:row>6</xdr:row>
      <xdr:rowOff>47625</xdr:rowOff>
    </xdr:to>
    <xdr:sp macro="" textlink="">
      <xdr:nvSpPr>
        <xdr:cNvPr id="2" name="正方形/長方形 1">
          <a:hlinkClick xmlns:r="http://schemas.openxmlformats.org/officeDocument/2006/relationships" r:id="rId1"/>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7</xdr:row>
      <xdr:rowOff>73025</xdr:rowOff>
    </xdr:from>
    <xdr:to xmlns:xdr="http://schemas.openxmlformats.org/drawingml/2006/spreadsheetDrawing">
      <xdr:col>36</xdr:col>
      <xdr:colOff>289560</xdr:colOff>
      <xdr:row>11</xdr:row>
      <xdr:rowOff>104775</xdr:rowOff>
    </xdr:to>
    <xdr:sp macro="" textlink="">
      <xdr:nvSpPr>
        <xdr:cNvPr id="3" name="図形 2"/>
        <xdr:cNvSpPr/>
      </xdr:nvSpPr>
      <xdr:spPr>
        <a:xfrm>
          <a:off x="8420100" y="1339850"/>
          <a:ext cx="3032760" cy="7175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222250</xdr:colOff>
      <xdr:row>17</xdr:row>
      <xdr:rowOff>158750</xdr:rowOff>
    </xdr:from>
    <xdr:to xmlns:xdr="http://schemas.openxmlformats.org/drawingml/2006/spreadsheetDrawing">
      <xdr:col>37</xdr:col>
      <xdr:colOff>298450</xdr:colOff>
      <xdr:row>32</xdr:row>
      <xdr:rowOff>73660</xdr:rowOff>
    </xdr:to>
    <xdr:sp macro="" textlink="">
      <xdr:nvSpPr>
        <xdr:cNvPr id="4" name="図形 3"/>
        <xdr:cNvSpPr/>
      </xdr:nvSpPr>
      <xdr:spPr>
        <a:xfrm>
          <a:off x="8337550" y="3206750"/>
          <a:ext cx="3429000" cy="259397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監理技術者補佐・専門技術者氏名は、配置する場合に入力</a:t>
          </a:r>
          <a:endParaRPr kumimoji="1" lang="ja-JP" altLang="en-US" sz="1100" b="1">
            <a:solidFill>
              <a:schemeClr val="tx1"/>
            </a:solidFill>
          </a:endParaRPr>
        </a:p>
        <a:p>
          <a:pPr algn="l"/>
          <a:endParaRPr kumimoji="1" lang="ja-JP" altLang="en-US" sz="1100" b="1">
            <a:solidFill>
              <a:schemeClr val="tx1"/>
            </a:solidFill>
          </a:endParaRPr>
        </a:p>
        <a:p>
          <a:pPr algn="l"/>
          <a:r>
            <a:rPr kumimoji="1" lang="ja-JP" altLang="en-US" sz="1100" b="1">
              <a:solidFill>
                <a:schemeClr val="tx1"/>
              </a:solidFill>
            </a:rPr>
            <a:t>※「資格者証（写）」は、</a:t>
          </a:r>
          <a:r>
            <a:rPr kumimoji="1" lang="ja-JP" altLang="en-US" sz="1100" b="1">
              <a:solidFill>
                <a:srgbClr val="FF0000"/>
              </a:solidFill>
            </a:rPr>
            <a:t>事後審査時に提出済の場合は添付不要</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twoCellAnchor>
    <xdr:from xmlns:xdr="http://schemas.openxmlformats.org/drawingml/2006/spreadsheetDrawing">
      <xdr:col>26</xdr:col>
      <xdr:colOff>293370</xdr:colOff>
      <xdr:row>12</xdr:row>
      <xdr:rowOff>85090</xdr:rowOff>
    </xdr:from>
    <xdr:to xmlns:xdr="http://schemas.openxmlformats.org/drawingml/2006/spreadsheetDrawing">
      <xdr:col>36</xdr:col>
      <xdr:colOff>269240</xdr:colOff>
      <xdr:row>16</xdr:row>
      <xdr:rowOff>107950</xdr:rowOff>
    </xdr:to>
    <xdr:sp macro="" textlink="">
      <xdr:nvSpPr>
        <xdr:cNvPr id="5" name="図形 4"/>
        <xdr:cNvSpPr/>
      </xdr:nvSpPr>
      <xdr:spPr>
        <a:xfrm>
          <a:off x="8408670" y="2209165"/>
          <a:ext cx="3023870" cy="775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21</xdr:col>
      <xdr:colOff>0</xdr:colOff>
      <xdr:row>2</xdr:row>
      <xdr:rowOff>0</xdr:rowOff>
    </xdr:from>
    <xdr:to xmlns:xdr="http://schemas.openxmlformats.org/drawingml/2006/spreadsheetDrawing">
      <xdr:col>24</xdr:col>
      <xdr:colOff>95250</xdr:colOff>
      <xdr:row>5</xdr:row>
      <xdr:rowOff>95250</xdr:rowOff>
    </xdr:to>
    <xdr:sp macro="" textlink="">
      <xdr:nvSpPr>
        <xdr:cNvPr id="2" name="正方形/長方形 1">
          <a:hlinkClick xmlns:r="http://schemas.openxmlformats.org/officeDocument/2006/relationships" r:id="rId1"/>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20</xdr:col>
      <xdr:colOff>76200</xdr:colOff>
      <xdr:row>8</xdr:row>
      <xdr:rowOff>67310</xdr:rowOff>
    </xdr:from>
    <xdr:to xmlns:xdr="http://schemas.openxmlformats.org/drawingml/2006/spreadsheetDrawing">
      <xdr:col>20</xdr:col>
      <xdr:colOff>581025</xdr:colOff>
      <xdr:row>12</xdr:row>
      <xdr:rowOff>57150</xdr:rowOff>
    </xdr:to>
    <xdr:sp macro="" textlink="">
      <xdr:nvSpPr>
        <xdr:cNvPr id="3" name="図形 2"/>
        <xdr:cNvSpPr/>
      </xdr:nvSpPr>
      <xdr:spPr>
        <a:xfrm>
          <a:off x="7029450" y="1513205"/>
          <a:ext cx="504825" cy="1875790"/>
        </a:xfrm>
        <a:prstGeom prst="rightBrace">
          <a:avLst/>
        </a:prstGeom>
        <a:noFill/>
      </xdr:spPr>
      <xdr:style>
        <a:lnRef idx="2">
          <a:schemeClr val="accent1"/>
        </a:lnRef>
        <a:fillRef idx="0">
          <a:schemeClr val="accent1"/>
        </a:fillRef>
        <a:effectRef idx="1">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12700</xdr:colOff>
      <xdr:row>13</xdr:row>
      <xdr:rowOff>133985</xdr:rowOff>
    </xdr:from>
    <xdr:to xmlns:xdr="http://schemas.openxmlformats.org/drawingml/2006/spreadsheetDrawing">
      <xdr:col>20</xdr:col>
      <xdr:colOff>393065</xdr:colOff>
      <xdr:row>13</xdr:row>
      <xdr:rowOff>133985</xdr:rowOff>
    </xdr:to>
    <xdr:sp macro="" textlink="">
      <xdr:nvSpPr>
        <xdr:cNvPr id="4" name="直線 3"/>
        <xdr:cNvSpPr/>
      </xdr:nvSpPr>
      <xdr:spPr>
        <a:xfrm flipH="1">
          <a:off x="6965950" y="3608705"/>
          <a:ext cx="380365" cy="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20</xdr:col>
      <xdr:colOff>0</xdr:colOff>
      <xdr:row>6</xdr:row>
      <xdr:rowOff>82550</xdr:rowOff>
    </xdr:from>
    <xdr:to xmlns:xdr="http://schemas.openxmlformats.org/drawingml/2006/spreadsheetDrawing">
      <xdr:col>20</xdr:col>
      <xdr:colOff>379730</xdr:colOff>
      <xdr:row>6</xdr:row>
      <xdr:rowOff>82550</xdr:rowOff>
    </xdr:to>
    <xdr:sp macro="" textlink="">
      <xdr:nvSpPr>
        <xdr:cNvPr id="5" name="直線 4"/>
        <xdr:cNvSpPr/>
      </xdr:nvSpPr>
      <xdr:spPr>
        <a:xfrm flipH="1">
          <a:off x="6953250" y="1214120"/>
          <a:ext cx="379730" cy="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20</xdr:col>
      <xdr:colOff>392430</xdr:colOff>
      <xdr:row>5</xdr:row>
      <xdr:rowOff>170180</xdr:rowOff>
    </xdr:from>
    <xdr:to xmlns:xdr="http://schemas.openxmlformats.org/drawingml/2006/spreadsheetDrawing">
      <xdr:col>22</xdr:col>
      <xdr:colOff>502920</xdr:colOff>
      <xdr:row>7</xdr:row>
      <xdr:rowOff>60960</xdr:rowOff>
    </xdr:to>
    <xdr:sp macro="" textlink="">
      <xdr:nvSpPr>
        <xdr:cNvPr id="6" name="図形 5"/>
        <xdr:cNvSpPr/>
      </xdr:nvSpPr>
      <xdr:spPr>
        <a:xfrm>
          <a:off x="7345680" y="1046480"/>
          <a:ext cx="1634490" cy="31750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受信年月日は入力不要</a:t>
          </a:r>
          <a:endParaRPr kumimoji="1" lang="ja-JP" altLang="en-US" sz="1100" b="1">
            <a:solidFill>
              <a:schemeClr val="tx1"/>
            </a:solidFill>
          </a:endParaRPr>
        </a:p>
      </xdr:txBody>
    </xdr:sp>
    <xdr:clientData/>
  </xdr:twoCellAnchor>
  <xdr:twoCellAnchor>
    <xdr:from xmlns:xdr="http://schemas.openxmlformats.org/drawingml/2006/spreadsheetDrawing">
      <xdr:col>22</xdr:col>
      <xdr:colOff>737870</xdr:colOff>
      <xdr:row>5</xdr:row>
      <xdr:rowOff>194310</xdr:rowOff>
    </xdr:from>
    <xdr:to xmlns:xdr="http://schemas.openxmlformats.org/drawingml/2006/spreadsheetDrawing">
      <xdr:col>24</xdr:col>
      <xdr:colOff>527050</xdr:colOff>
      <xdr:row>8</xdr:row>
      <xdr:rowOff>240665</xdr:rowOff>
    </xdr:to>
    <xdr:sp macro="" textlink="">
      <xdr:nvSpPr>
        <xdr:cNvPr id="7" name="図形 6"/>
        <xdr:cNvSpPr/>
      </xdr:nvSpPr>
      <xdr:spPr>
        <a:xfrm>
          <a:off x="9215120" y="1070610"/>
          <a:ext cx="1313180" cy="6159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20</xdr:col>
      <xdr:colOff>678815</xdr:colOff>
      <xdr:row>9</xdr:row>
      <xdr:rowOff>335280</xdr:rowOff>
    </xdr:from>
    <xdr:to xmlns:xdr="http://schemas.openxmlformats.org/drawingml/2006/spreadsheetDrawing">
      <xdr:col>22</xdr:col>
      <xdr:colOff>554355</xdr:colOff>
      <xdr:row>10</xdr:row>
      <xdr:rowOff>375285</xdr:rowOff>
    </xdr:to>
    <xdr:sp macro="" textlink="">
      <xdr:nvSpPr>
        <xdr:cNvPr id="8" name="図形 7"/>
        <xdr:cNvSpPr/>
      </xdr:nvSpPr>
      <xdr:spPr>
        <a:xfrm>
          <a:off x="7632065" y="2162175"/>
          <a:ext cx="1399540" cy="60198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この欄は入力不要</a:t>
          </a:r>
          <a:endParaRPr kumimoji="1" lang="ja-JP" altLang="en-US" sz="1100" b="1">
            <a:solidFill>
              <a:srgbClr val="FF0000"/>
            </a:solidFill>
          </a:endParaRPr>
        </a:p>
      </xdr:txBody>
    </xdr:sp>
    <xdr:clientData/>
  </xdr:twoCellAnchor>
  <xdr:twoCellAnchor>
    <xdr:from xmlns:xdr="http://schemas.openxmlformats.org/drawingml/2006/spreadsheetDrawing">
      <xdr:col>20</xdr:col>
      <xdr:colOff>404495</xdr:colOff>
      <xdr:row>12</xdr:row>
      <xdr:rowOff>118110</xdr:rowOff>
    </xdr:from>
    <xdr:to xmlns:xdr="http://schemas.openxmlformats.org/drawingml/2006/spreadsheetDrawing">
      <xdr:col>22</xdr:col>
      <xdr:colOff>280035</xdr:colOff>
      <xdr:row>14</xdr:row>
      <xdr:rowOff>36195</xdr:rowOff>
    </xdr:to>
    <xdr:sp macro="" textlink="">
      <xdr:nvSpPr>
        <xdr:cNvPr id="9" name="図形 8"/>
        <xdr:cNvSpPr/>
      </xdr:nvSpPr>
      <xdr:spPr>
        <a:xfrm>
          <a:off x="7357745" y="3449955"/>
          <a:ext cx="1399540" cy="31623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受信者は入力不要</a:t>
          </a:r>
          <a:endParaRPr kumimoji="1" lang="ja-JP" altLang="en-US" sz="1100" b="1">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xdr:row>
      <xdr:rowOff>0</xdr:rowOff>
    </xdr:from>
    <xdr:to xmlns:xdr="http://schemas.openxmlformats.org/drawingml/2006/spreadsheetDrawing">
      <xdr:col>35</xdr:col>
      <xdr:colOff>247650</xdr:colOff>
      <xdr:row>3</xdr:row>
      <xdr:rowOff>152400</xdr:rowOff>
    </xdr:to>
    <xdr:sp macro="" textlink="">
      <xdr:nvSpPr>
        <xdr:cNvPr id="2" name="正方形/長方形 1">
          <a:hlinkClick xmlns:r="http://schemas.openxmlformats.org/officeDocument/2006/relationships" r:id="rId1"/>
        </xdr:cNvPr>
        <xdr:cNvSpPr/>
      </xdr:nvSpPr>
      <xdr:spPr>
        <a:xfrm>
          <a:off x="7200900" y="17145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4</xdr:row>
      <xdr:rowOff>0</xdr:rowOff>
    </xdr:from>
    <xdr:to xmlns:xdr="http://schemas.openxmlformats.org/drawingml/2006/spreadsheetDrawing">
      <xdr:col>37</xdr:col>
      <xdr:colOff>75565</xdr:colOff>
      <xdr:row>6</xdr:row>
      <xdr:rowOff>365760</xdr:rowOff>
    </xdr:to>
    <xdr:sp macro="" textlink="">
      <xdr:nvSpPr>
        <xdr:cNvPr id="4" name="図形 3"/>
        <xdr:cNvSpPr/>
      </xdr:nvSpPr>
      <xdr:spPr>
        <a:xfrm>
          <a:off x="7200900" y="1055370"/>
          <a:ext cx="2742565" cy="112776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中間前金払請求</a:t>
          </a:r>
          <a:r>
            <a:rPr kumimoji="1" lang="ja-JP" altLang="en-US" sz="1200" b="1">
              <a:solidFill>
                <a:schemeClr val="tx1"/>
              </a:solidFill>
            </a:rPr>
            <a:t>をする場合は、</a:t>
          </a:r>
          <a:r>
            <a:rPr kumimoji="1" lang="ja-JP" altLang="en-US" sz="1200" b="1">
              <a:solidFill>
                <a:srgbClr val="FF0000"/>
              </a:solidFill>
            </a:rPr>
            <a:t>認定請求書に添付</a:t>
          </a:r>
          <a:r>
            <a:rPr kumimoji="1" lang="ja-JP" altLang="en-US" sz="1200" b="1">
              <a:solidFill>
                <a:schemeClr val="tx1"/>
              </a:solidFill>
            </a:rPr>
            <a:t>し</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255905</xdr:colOff>
      <xdr:row>7</xdr:row>
      <xdr:rowOff>210820</xdr:rowOff>
    </xdr:from>
    <xdr:to xmlns:xdr="http://schemas.openxmlformats.org/drawingml/2006/spreadsheetDrawing">
      <xdr:col>42</xdr:col>
      <xdr:colOff>255270</xdr:colOff>
      <xdr:row>11</xdr:row>
      <xdr:rowOff>68580</xdr:rowOff>
    </xdr:to>
    <xdr:sp macro="" textlink="">
      <xdr:nvSpPr>
        <xdr:cNvPr id="5" name="図形 3"/>
        <xdr:cNvSpPr/>
      </xdr:nvSpPr>
      <xdr:spPr>
        <a:xfrm>
          <a:off x="7190105" y="2409190"/>
          <a:ext cx="4266565" cy="138176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日付：提出日を記入</a:t>
          </a:r>
          <a:endParaRPr kumimoji="1" lang="ja-JP" altLang="en-US" sz="1200" b="1">
            <a:solidFill>
              <a:schemeClr val="tx1"/>
            </a:solidFill>
          </a:endParaRPr>
        </a:p>
        <a:p>
          <a:pPr algn="l"/>
          <a:r>
            <a:rPr kumimoji="1" lang="ja-JP" altLang="en-US" sz="1200" b="1">
              <a:solidFill>
                <a:schemeClr val="tx1"/>
              </a:solidFill>
            </a:rPr>
            <a:t>　月別・予定工程％・実施工程％・（記事欄）を記入</a:t>
          </a:r>
          <a:endParaRPr kumimoji="1" lang="ja-JP" altLang="en-US" sz="1200" b="1">
            <a:solidFill>
              <a:schemeClr val="tx1"/>
            </a:solidFill>
          </a:endParaRPr>
        </a:p>
        <a:p>
          <a:pPr algn="l"/>
          <a:r>
            <a:rPr kumimoji="1" lang="ja-JP" altLang="en-US" sz="1200" b="1">
              <a:solidFill>
                <a:schemeClr val="tx1"/>
              </a:solidFill>
            </a:rPr>
            <a:t>　必要時応じて備考欄記入</a:t>
          </a:r>
          <a:endParaRPr kumimoji="1" lang="ja-JP" altLang="en-US" sz="1200" b="1">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xdr:row>
      <xdr:rowOff>0</xdr:rowOff>
    </xdr:from>
    <xdr:to xmlns:xdr="http://schemas.openxmlformats.org/drawingml/2006/spreadsheetDrawing">
      <xdr:col>13</xdr:col>
      <xdr:colOff>81280</xdr:colOff>
      <xdr:row>5</xdr:row>
      <xdr:rowOff>125095</xdr:rowOff>
    </xdr:to>
    <xdr:sp macro="" textlink="">
      <xdr:nvSpPr>
        <xdr:cNvPr id="2" name="正方形/長方形 1">
          <a:hlinkClick xmlns:r="http://schemas.openxmlformats.org/officeDocument/2006/relationships" r:id="rId1"/>
        </xdr:cNvPr>
        <xdr:cNvSpPr/>
      </xdr:nvSpPr>
      <xdr:spPr>
        <a:xfrm>
          <a:off x="7705725" y="342900"/>
          <a:ext cx="3234055" cy="63944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11</xdr:col>
      <xdr:colOff>176530</xdr:colOff>
      <xdr:row>14</xdr:row>
      <xdr:rowOff>137160</xdr:rowOff>
    </xdr:from>
    <xdr:to xmlns:xdr="http://schemas.openxmlformats.org/drawingml/2006/spreadsheetDrawing">
      <xdr:col>13</xdr:col>
      <xdr:colOff>217805</xdr:colOff>
      <xdr:row>19</xdr:row>
      <xdr:rowOff>36830</xdr:rowOff>
    </xdr:to>
    <xdr:sp macro="" textlink="">
      <xdr:nvSpPr>
        <xdr:cNvPr id="6" name="図形 5"/>
        <xdr:cNvSpPr/>
      </xdr:nvSpPr>
      <xdr:spPr>
        <a:xfrm>
          <a:off x="7682230" y="2537460"/>
          <a:ext cx="3394075" cy="92837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a:t>
          </a:r>
          <a:r>
            <a:rPr kumimoji="1" lang="ja-JP" altLang="en-US" sz="1100" b="1">
              <a:solidFill>
                <a:schemeClr val="tx1"/>
              </a:solidFill>
            </a:rPr>
            <a:t/>
          </a:r>
          <a:endParaRPr kumimoji="1" lang="ja-JP" altLang="en-US" sz="1100" b="1">
            <a:solidFill>
              <a:schemeClr val="tx1"/>
            </a:solidFill>
          </a:endParaRPr>
        </a:p>
      </xdr:txBody>
    </xdr:sp>
    <xdr:clientData/>
  </xdr:twoCellAnchor>
  <xdr:twoCellAnchor>
    <xdr:from xmlns:xdr="http://schemas.openxmlformats.org/drawingml/2006/spreadsheetDrawing">
      <xdr:col>11</xdr:col>
      <xdr:colOff>187325</xdr:colOff>
      <xdr:row>7</xdr:row>
      <xdr:rowOff>102235</xdr:rowOff>
    </xdr:from>
    <xdr:to xmlns:xdr="http://schemas.openxmlformats.org/drawingml/2006/spreadsheetDrawing">
      <xdr:col>12</xdr:col>
      <xdr:colOff>3081655</xdr:colOff>
      <xdr:row>13</xdr:row>
      <xdr:rowOff>116840</xdr:rowOff>
    </xdr:to>
    <xdr:sp macro="" textlink="">
      <xdr:nvSpPr>
        <xdr:cNvPr id="9" name="図形 8"/>
        <xdr:cNvSpPr/>
      </xdr:nvSpPr>
      <xdr:spPr>
        <a:xfrm>
          <a:off x="7693025" y="1302385"/>
          <a:ext cx="3094355" cy="10433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中間前金払請求</a:t>
          </a:r>
          <a:r>
            <a:rPr kumimoji="1" lang="ja-JP" altLang="en-US" sz="1200" b="1">
              <a:solidFill>
                <a:schemeClr val="tx1"/>
              </a:solidFill>
            </a:rPr>
            <a:t>をする場合は、</a:t>
          </a:r>
          <a:r>
            <a:rPr kumimoji="1" lang="ja-JP" altLang="en-US" sz="1200" b="1">
              <a:solidFill>
                <a:srgbClr val="FF0000"/>
              </a:solidFill>
            </a:rPr>
            <a:t>工事履行報告書を添付</a:t>
          </a:r>
          <a:r>
            <a:rPr kumimoji="1" lang="ja-JP" altLang="en-US" sz="1200" b="1">
              <a:solidFill>
                <a:schemeClr val="tx1"/>
              </a:solidFill>
            </a:rPr>
            <a:t>し</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135890</xdr:colOff>
      <xdr:row>5</xdr:row>
      <xdr:rowOff>122555</xdr:rowOff>
    </xdr:to>
    <xdr:sp macro="" textlink="">
      <xdr:nvSpPr>
        <xdr:cNvPr id="2" name="正方形/長方形 1">
          <a:hlinkClick xmlns:r="http://schemas.openxmlformats.org/officeDocument/2006/relationships" r:id="rId1"/>
        </xdr:cNvPr>
        <xdr:cNvSpPr/>
      </xdr:nvSpPr>
      <xdr:spPr>
        <a:xfrm>
          <a:off x="7400925" y="342900"/>
          <a:ext cx="2336165" cy="63690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153670</xdr:colOff>
      <xdr:row>11</xdr:row>
      <xdr:rowOff>77470</xdr:rowOff>
    </xdr:from>
    <xdr:to xmlns:xdr="http://schemas.openxmlformats.org/drawingml/2006/spreadsheetDrawing">
      <xdr:col>72</xdr:col>
      <xdr:colOff>162560</xdr:colOff>
      <xdr:row>18</xdr:row>
      <xdr:rowOff>127635</xdr:rowOff>
    </xdr:to>
    <xdr:sp macro="" textlink="">
      <xdr:nvSpPr>
        <xdr:cNvPr id="3" name="図形 2"/>
        <xdr:cNvSpPr/>
      </xdr:nvSpPr>
      <xdr:spPr>
        <a:xfrm>
          <a:off x="7354570" y="1972945"/>
          <a:ext cx="7209790" cy="145986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年月日：指定部分完成日</a:t>
          </a:r>
          <a:r>
            <a:rPr kumimoji="1" lang="ja-JP" altLang="en-US" sz="1200" b="0">
              <a:ln>
                <a:solidFill>
                  <a:sysClr val="windowText" lastClr="000000"/>
                </a:solidFill>
              </a:ln>
              <a:solidFill>
                <a:schemeClr val="tx1"/>
              </a:solidFill>
            </a:rPr>
            <a:t>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・指定部分工期：契約書に明記された工期を記入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指定部分に対する請負代金額：契約書に明記された指定部</a:t>
          </a:r>
          <a:r>
            <a:rPr kumimoji="1" lang="ja-JP" altLang="en-US" sz="1200" b="0">
              <a:ln>
                <a:solidFill>
                  <a:sysClr val="windowText" lastClr="000000"/>
                </a:solidFill>
              </a:ln>
              <a:solidFill>
                <a:schemeClr val="tx1"/>
              </a:solidFill>
            </a:rPr>
            <a:t>分</a:t>
          </a:r>
          <a:r>
            <a:rPr kumimoji="1" lang="ja-JP" altLang="en-US" sz="1200" b="0">
              <a:ln>
                <a:solidFill>
                  <a:sysClr val="windowText" lastClr="000000"/>
                </a:solidFill>
              </a:ln>
              <a:solidFill>
                <a:schemeClr val="tx1"/>
              </a:solidFill>
            </a:rPr>
            <a:t>に対する請負代金額を記入</a:t>
          </a:r>
          <a:endParaRPr kumimoji="1" lang="ja-JP" altLang="en-US" sz="1200" b="1">
            <a:ln>
              <a:solidFill>
                <a:sysClr val="windowText" lastClr="000000"/>
              </a:solidFill>
            </a:ln>
            <a:solidFill>
              <a:schemeClr val="tx1"/>
            </a:solidFill>
          </a:endParaRPr>
        </a:p>
      </xdr:txBody>
    </xdr:sp>
    <xdr:clientData/>
  </xdr:twoCellAnchor>
  <xdr:twoCellAnchor>
    <xdr:from xmlns:xdr="http://schemas.openxmlformats.org/drawingml/2006/spreadsheetDrawing">
      <xdr:col>37</xdr:col>
      <xdr:colOff>0</xdr:colOff>
      <xdr:row>6</xdr:row>
      <xdr:rowOff>139700</xdr:rowOff>
    </xdr:from>
    <xdr:to xmlns:xdr="http://schemas.openxmlformats.org/drawingml/2006/spreadsheetDrawing">
      <xdr:col>53</xdr:col>
      <xdr:colOff>198755</xdr:colOff>
      <xdr:row>10</xdr:row>
      <xdr:rowOff>80010</xdr:rowOff>
    </xdr:to>
    <xdr:sp macro="" textlink="">
      <xdr:nvSpPr>
        <xdr:cNvPr id="4" name="図形 3"/>
        <xdr:cNvSpPr/>
      </xdr:nvSpPr>
      <xdr:spPr>
        <a:xfrm>
          <a:off x="7400925" y="1168400"/>
          <a:ext cx="3399155" cy="62611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指定部分完成時</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7</xdr:row>
      <xdr:rowOff>0</xdr:rowOff>
    </xdr:from>
    <xdr:to xmlns:xdr="http://schemas.openxmlformats.org/drawingml/2006/spreadsheetDrawing">
      <xdr:col>50</xdr:col>
      <xdr:colOff>189865</xdr:colOff>
      <xdr:row>10</xdr:row>
      <xdr:rowOff>114935</xdr:rowOff>
    </xdr:to>
    <xdr:sp macro="" textlink="">
      <xdr:nvSpPr>
        <xdr:cNvPr id="3" name="図形 2"/>
        <xdr:cNvSpPr/>
      </xdr:nvSpPr>
      <xdr:spPr>
        <a:xfrm>
          <a:off x="7400925" y="1200150"/>
          <a:ext cx="2790190"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指定部分検査合格後</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0</xdr:rowOff>
    </xdr:from>
    <xdr:to xmlns:xdr="http://schemas.openxmlformats.org/drawingml/2006/spreadsheetDrawing">
      <xdr:col>72</xdr:col>
      <xdr:colOff>91440</xdr:colOff>
      <xdr:row>19</xdr:row>
      <xdr:rowOff>73660</xdr:rowOff>
    </xdr:to>
    <xdr:sp macro="" textlink="">
      <xdr:nvSpPr>
        <xdr:cNvPr id="4" name="図形 3"/>
        <xdr:cNvSpPr/>
      </xdr:nvSpPr>
      <xdr:spPr>
        <a:xfrm>
          <a:off x="7400925" y="1895475"/>
          <a:ext cx="7092315" cy="201676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・年月日：指定部分引渡日を記入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・指定部分：指定部分名称を記入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・指定部分工期：契約時に明記された工期を記入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指定部分に対する請負代金額：契約時に明記された指定部</a:t>
          </a:r>
          <a:r>
            <a:rPr kumimoji="1" lang="ja-JP" altLang="en-US" sz="1200" b="0">
              <a:ln>
                <a:solidFill>
                  <a:sysClr val="windowText" lastClr="000000"/>
                </a:solidFill>
              </a:ln>
              <a:solidFill>
                <a:schemeClr val="tx1"/>
              </a:solidFill>
            </a:rPr>
            <a:t>分</a:t>
          </a:r>
          <a:r>
            <a:rPr kumimoji="1" lang="ja-JP" altLang="en-US" sz="1200" b="0">
              <a:ln>
                <a:solidFill>
                  <a:sysClr val="windowText" lastClr="000000"/>
                </a:solidFill>
              </a:ln>
              <a:solidFill>
                <a:schemeClr val="tx1"/>
              </a:solidFill>
            </a:rPr>
            <a:t>に対する請負代金額を記入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・指定部分に係る検査年月日：指定部分検査年月日を記入</a:t>
          </a:r>
          <a:endParaRPr kumimoji="1" lang="ja-JP" altLang="en-US" sz="1200" b="1">
            <a:ln>
              <a:solidFill>
                <a:sysClr val="windowText" lastClr="000000"/>
              </a:solidFill>
            </a:ln>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2</xdr:row>
      <xdr:rowOff>0</xdr:rowOff>
    </xdr:from>
    <xdr:to xmlns:xdr="http://schemas.openxmlformats.org/drawingml/2006/spreadsheetDrawing">
      <xdr:col>16</xdr:col>
      <xdr:colOff>95250</xdr:colOff>
      <xdr:row>4</xdr:row>
      <xdr:rowOff>46990</xdr:rowOff>
    </xdr:to>
    <xdr:sp macro="" textlink="">
      <xdr:nvSpPr>
        <xdr:cNvPr id="2" name="正方形/長方形 1">
          <a:hlinkClick xmlns:r="http://schemas.openxmlformats.org/officeDocument/2006/relationships" r:id="rId1"/>
        </xdr:cNvPr>
        <xdr:cNvSpPr/>
      </xdr:nvSpPr>
      <xdr:spPr>
        <a:xfrm>
          <a:off x="12858750" y="352425"/>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12</xdr:col>
      <xdr:colOff>745490</xdr:colOff>
      <xdr:row>4</xdr:row>
      <xdr:rowOff>154940</xdr:rowOff>
    </xdr:from>
    <xdr:to xmlns:xdr="http://schemas.openxmlformats.org/drawingml/2006/spreadsheetDrawing">
      <xdr:col>17</xdr:col>
      <xdr:colOff>498475</xdr:colOff>
      <xdr:row>6</xdr:row>
      <xdr:rowOff>84455</xdr:rowOff>
    </xdr:to>
    <xdr:sp macro="" textlink="">
      <xdr:nvSpPr>
        <xdr:cNvPr id="3" name="図形 2"/>
        <xdr:cNvSpPr/>
      </xdr:nvSpPr>
      <xdr:spPr>
        <a:xfrm>
          <a:off x="12842240" y="1107440"/>
          <a:ext cx="3562985" cy="6153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部分払の検査を受ける前</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12</xdr:col>
      <xdr:colOff>697865</xdr:colOff>
      <xdr:row>6</xdr:row>
      <xdr:rowOff>186690</xdr:rowOff>
    </xdr:from>
    <xdr:to xmlns:xdr="http://schemas.openxmlformats.org/drawingml/2006/spreadsheetDrawing">
      <xdr:col>21</xdr:col>
      <xdr:colOff>45720</xdr:colOff>
      <xdr:row>18</xdr:row>
      <xdr:rowOff>149225</xdr:rowOff>
    </xdr:to>
    <xdr:sp macro="" textlink="">
      <xdr:nvSpPr>
        <xdr:cNvPr id="4" name="図形 3"/>
        <xdr:cNvSpPr/>
      </xdr:nvSpPr>
      <xdr:spPr>
        <a:xfrm>
          <a:off x="12794615" y="1824990"/>
          <a:ext cx="6205855" cy="4077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・工事出来高の各項目内容を記入</a:t>
          </a:r>
          <a:endParaRPr kumimoji="1" lang="ja-JP" altLang="en-US" sz="1200" b="0">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a:t>
          </a:r>
          <a:r>
            <a:rPr kumimoji="1" lang="ja-JP" altLang="en-US" sz="1200" b="0">
              <a:ln>
                <a:solidFill>
                  <a:sysClr val="windowText" lastClr="000000"/>
                </a:solidFill>
              </a:ln>
              <a:solidFill>
                <a:schemeClr val="tx1"/>
              </a:solidFill>
            </a:rPr>
            <a:t>留意事項）</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①同一工種の中で全種別の出来高がゼロ及び１００％の場合には工種のみを計　</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上し、種別、細別の項目は省略できる。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②同一工種の中で全細別の出来高がゼロ及び１００％の場合も同様に省略して</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種別のみを計上する。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③一式計上で一部の出来高を計上する場合、又は「単価×数量」で単純計算で</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きない場合の出来高は、「内訳書」を作成し添付する。この場合、出来高累</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計数量欄は（　）書きにする。ただし、出来高が０％または１００％の場合</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は（　）書きせず、そのままの数字を記入する。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④数量は、すべて有効数字以下は切り捨てる。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⑤出来高比率（％）は、今回までの出来高累計金額を全体金額で除して算出し、</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少数第２以下を切り捨て少数第１位止めとする。</a:t>
          </a:r>
          <a:endParaRPr kumimoji="1" lang="ja-JP" altLang="en-US" sz="1200" b="0">
            <a:ln>
              <a:solidFill>
                <a:sysClr val="windowText" lastClr="000000"/>
              </a:solidFill>
            </a:ln>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2</xdr:row>
      <xdr:rowOff>0</xdr:rowOff>
    </xdr:from>
    <xdr:to xmlns:xdr="http://schemas.openxmlformats.org/drawingml/2006/spreadsheetDrawing">
      <xdr:col>12</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79152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9</xdr:col>
      <xdr:colOff>13970</xdr:colOff>
      <xdr:row>6</xdr:row>
      <xdr:rowOff>104775</xdr:rowOff>
    </xdr:from>
    <xdr:to xmlns:xdr="http://schemas.openxmlformats.org/drawingml/2006/spreadsheetDrawing">
      <xdr:col>13</xdr:col>
      <xdr:colOff>113665</xdr:colOff>
      <xdr:row>10</xdr:row>
      <xdr:rowOff>48260</xdr:rowOff>
    </xdr:to>
    <xdr:sp macro="" textlink="">
      <xdr:nvSpPr>
        <xdr:cNvPr id="3" name="図形 2"/>
        <xdr:cNvSpPr/>
      </xdr:nvSpPr>
      <xdr:spPr>
        <a:xfrm>
          <a:off x="7929245" y="1133475"/>
          <a:ext cx="3147695"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部分払の検査を受ける前</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9</xdr:col>
      <xdr:colOff>0</xdr:colOff>
      <xdr:row>11</xdr:row>
      <xdr:rowOff>0</xdr:rowOff>
    </xdr:from>
    <xdr:to xmlns:xdr="http://schemas.openxmlformats.org/drawingml/2006/spreadsheetDrawing">
      <xdr:col>13</xdr:col>
      <xdr:colOff>379730</xdr:colOff>
      <xdr:row>15</xdr:row>
      <xdr:rowOff>97155</xdr:rowOff>
    </xdr:to>
    <xdr:sp macro="" textlink="">
      <xdr:nvSpPr>
        <xdr:cNvPr id="4" name="図形 3"/>
        <xdr:cNvSpPr/>
      </xdr:nvSpPr>
      <xdr:spPr>
        <a:xfrm>
          <a:off x="7915275" y="1885950"/>
          <a:ext cx="3427730" cy="7829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10</xdr:col>
      <xdr:colOff>41275</xdr:colOff>
      <xdr:row>6</xdr:row>
      <xdr:rowOff>66040</xdr:rowOff>
    </xdr:from>
    <xdr:to xmlns:xdr="http://schemas.openxmlformats.org/drawingml/2006/spreadsheetDrawing">
      <xdr:col>12</xdr:col>
      <xdr:colOff>739140</xdr:colOff>
      <xdr:row>10</xdr:row>
      <xdr:rowOff>5080</xdr:rowOff>
    </xdr:to>
    <xdr:sp macro="" textlink="">
      <xdr:nvSpPr>
        <xdr:cNvPr id="4" name="図形 3"/>
        <xdr:cNvSpPr/>
      </xdr:nvSpPr>
      <xdr:spPr>
        <a:xfrm>
          <a:off x="7699375" y="1094740"/>
          <a:ext cx="2221865"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修補完了時</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10</xdr:col>
      <xdr:colOff>0</xdr:colOff>
      <xdr:row>10</xdr:row>
      <xdr:rowOff>132080</xdr:rowOff>
    </xdr:from>
    <xdr:to xmlns:xdr="http://schemas.openxmlformats.org/drawingml/2006/spreadsheetDrawing">
      <xdr:col>17</xdr:col>
      <xdr:colOff>255270</xdr:colOff>
      <xdr:row>22</xdr:row>
      <xdr:rowOff>81915</xdr:rowOff>
    </xdr:to>
    <xdr:sp macro="" textlink="">
      <xdr:nvSpPr>
        <xdr:cNvPr id="5" name="図形 4"/>
        <xdr:cNvSpPr/>
      </xdr:nvSpPr>
      <xdr:spPr>
        <a:xfrm>
          <a:off x="7658100" y="1846580"/>
          <a:ext cx="5589270" cy="207391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・年月日：修補完了日を記入</a:t>
          </a:r>
          <a:endParaRPr kumimoji="1" lang="ja-JP" altLang="en-US" sz="1100" b="1">
            <a:solidFill>
              <a:schemeClr val="tx1"/>
            </a:solidFill>
          </a:endParaRPr>
        </a:p>
        <a:p>
          <a:pPr algn="l"/>
          <a:r>
            <a:rPr kumimoji="1" lang="ja-JP" altLang="en-US" sz="1100" b="1">
              <a:solidFill>
                <a:schemeClr val="tx1"/>
              </a:solidFill>
            </a:rPr>
            <a:t>　・年月日の（　）：検査日及び</a:t>
          </a:r>
          <a:r>
            <a:rPr kumimoji="1" lang="ja-JP" altLang="en-US" sz="1100" b="1">
              <a:solidFill>
                <a:schemeClr val="tx1"/>
              </a:solidFill>
            </a:rPr>
            <a:t>検査種類を記入</a:t>
          </a:r>
          <a:endParaRPr kumimoji="1" lang="ja-JP" altLang="en-US" sz="1100" b="1">
            <a:solidFill>
              <a:schemeClr val="tx1"/>
            </a:solidFill>
          </a:endParaRPr>
        </a:p>
        <a:p>
          <a:pPr algn="l"/>
          <a:r>
            <a:rPr kumimoji="1" lang="ja-JP" altLang="en-US" sz="1100" b="1">
              <a:solidFill>
                <a:schemeClr val="tx1"/>
              </a:solidFill>
            </a:rPr>
            <a:t>　・契約：契約日を記入</a:t>
          </a:r>
          <a:endParaRPr kumimoji="1" lang="ja-JP" altLang="en-US" sz="1100" b="1">
            <a:solidFill>
              <a:schemeClr val="tx1"/>
            </a:solidFill>
          </a:endParaRPr>
        </a:p>
        <a:p>
          <a:pPr algn="l"/>
          <a:r>
            <a:rPr kumimoji="1" lang="ja-JP" altLang="en-US" sz="1100" b="1">
              <a:solidFill>
                <a:schemeClr val="tx1"/>
              </a:solidFill>
            </a:rPr>
            <a:t>　・期限：修補期限日を記入</a:t>
          </a:r>
          <a:endParaRPr kumimoji="1" lang="ja-JP" altLang="en-US" sz="1100" b="1">
            <a:solidFill>
              <a:schemeClr val="tx1"/>
            </a:solidFill>
          </a:endParaRPr>
        </a:p>
        <a:p>
          <a:pPr algn="l"/>
          <a:r>
            <a:rPr kumimoji="1" lang="ja-JP" altLang="en-US" sz="1100" b="1">
              <a:solidFill>
                <a:schemeClr val="tx1"/>
              </a:solidFill>
            </a:rPr>
            <a:t>　・完了：修補完了日を記入</a:t>
          </a:r>
          <a:endParaRPr kumimoji="1" lang="ja-JP" altLang="en-US" sz="1100" b="1">
            <a:solidFill>
              <a:schemeClr val="tx1"/>
            </a:solidFill>
          </a:endParaRPr>
        </a:p>
        <a:p>
          <a:pPr algn="l"/>
          <a:r>
            <a:rPr kumimoji="1" lang="ja-JP" altLang="en-US" sz="1100" b="1">
              <a:solidFill>
                <a:schemeClr val="tx1"/>
              </a:solidFill>
            </a:rPr>
            <a:t>　・修補、改造箇所及び補修内容：修補、改造</a:t>
          </a:r>
          <a:r>
            <a:rPr kumimoji="1" lang="ja-JP" altLang="en-US" sz="1100" b="1">
              <a:solidFill>
                <a:schemeClr val="tx1"/>
              </a:solidFill>
            </a:rPr>
            <a:t>箇</a:t>
          </a:r>
          <a:r>
            <a:rPr kumimoji="1" lang="ja-JP" altLang="en-US" sz="1100" b="1">
              <a:solidFill>
                <a:schemeClr val="tx1"/>
              </a:solidFill>
            </a:rPr>
            <a:t>所及び修補内容を記入</a:t>
          </a:r>
          <a:endParaRPr kumimoji="1" lang="ja-JP" altLang="en-US" sz="1100" b="1">
            <a:solidFill>
              <a:schemeClr val="tx1"/>
            </a:solidFill>
          </a:endParaRPr>
        </a:p>
        <a:p>
          <a:pPr algn="l"/>
          <a:r>
            <a:rPr kumimoji="1" lang="ja-JP" altLang="en-US" sz="1100" b="1">
              <a:solidFill>
                <a:schemeClr val="tx1"/>
              </a:solidFill>
            </a:rPr>
            <a:t>　</a:t>
          </a:r>
          <a:endParaRPr kumimoji="1" lang="ja-JP" altLang="en-US" sz="1100" b="1">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92075</xdr:rowOff>
    </xdr:from>
    <xdr:to xmlns:xdr="http://schemas.openxmlformats.org/drawingml/2006/spreadsheetDrawing">
      <xdr:col>49</xdr:col>
      <xdr:colOff>188595</xdr:colOff>
      <xdr:row>11</xdr:row>
      <xdr:rowOff>105410</xdr:rowOff>
    </xdr:to>
    <xdr:sp macro="" textlink="">
      <xdr:nvSpPr>
        <xdr:cNvPr id="3" name="図形 2"/>
        <xdr:cNvSpPr/>
      </xdr:nvSpPr>
      <xdr:spPr>
        <a:xfrm>
          <a:off x="7410450" y="1120775"/>
          <a:ext cx="2588895" cy="93726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「協議」：</a:t>
          </a:r>
          <a:r>
            <a:rPr kumimoji="1" lang="ja-JP" altLang="en-US" sz="1200" b="1">
              <a:solidFill>
                <a:srgbClr val="FF0000"/>
              </a:solidFill>
            </a:rPr>
            <a:t>監督員</a:t>
          </a:r>
          <a:r>
            <a:rPr kumimoji="1" lang="ja-JP" altLang="en-US" sz="1200" b="1">
              <a:solidFill>
                <a:schemeClr val="tx1"/>
              </a:solidFill>
            </a:rPr>
            <a:t>⇒</a:t>
          </a:r>
          <a:r>
            <a:rPr kumimoji="1" lang="ja-JP" altLang="en-US" sz="1200" b="1">
              <a:solidFill>
                <a:schemeClr val="accent4"/>
              </a:solidFill>
            </a:rPr>
            <a:t>受注者</a:t>
          </a:r>
          <a:endParaRPr kumimoji="1" lang="ja-JP" altLang="en-US" sz="1600" b="1">
            <a:solidFill>
              <a:schemeClr val="tx1"/>
            </a:solidFill>
          </a:endParaRPr>
        </a:p>
        <a:p>
          <a:pPr algn="l"/>
          <a:r>
            <a:rPr kumimoji="1" lang="ja-JP" altLang="en-US" sz="1200" b="1">
              <a:solidFill>
                <a:schemeClr val="tx1"/>
              </a:solidFill>
              <a:latin typeface="游ゴシック"/>
              <a:ea typeface="游ゴシック"/>
            </a:rPr>
            <a:t>「承諾」：</a:t>
          </a:r>
          <a:r>
            <a:rPr kumimoji="1" lang="ja-JP" altLang="en-US" sz="1200" b="1">
              <a:solidFill>
                <a:schemeClr val="accent4"/>
              </a:solidFill>
              <a:latin typeface="游ゴシック"/>
              <a:ea typeface="游ゴシック"/>
            </a:rPr>
            <a:t>受注者</a:t>
          </a:r>
          <a:r>
            <a:rPr kumimoji="1" lang="ja-JP" altLang="en-US" sz="1200" b="1">
              <a:solidFill>
                <a:schemeClr val="tx1"/>
              </a:solidFill>
              <a:latin typeface="游ゴシック"/>
              <a:ea typeface="游ゴシック"/>
            </a:rPr>
            <a:t>⇒</a:t>
          </a:r>
          <a:r>
            <a:rPr kumimoji="1" lang="ja-JP" altLang="en-US" sz="1200" b="1">
              <a:solidFill>
                <a:srgbClr val="FF0000"/>
              </a:solidFill>
              <a:latin typeface="游ゴシック"/>
              <a:ea typeface="游ゴシック"/>
            </a:rPr>
            <a:t>監督員</a:t>
          </a:r>
          <a:endParaRPr kumimoji="1" lang="ja-JP" altLang="en-US" sz="1200" b="1">
            <a:solidFill>
              <a:schemeClr val="accent4"/>
            </a:solidFill>
            <a:latin typeface="游ゴシック"/>
            <a:ea typeface="游ゴシック"/>
          </a:endParaRPr>
        </a:p>
      </xdr:txBody>
    </xdr:sp>
    <xdr:clientData/>
  </xdr:twoCellAnchor>
  <xdr:twoCellAnchor>
    <xdr:from xmlns:xdr="http://schemas.openxmlformats.org/drawingml/2006/spreadsheetDrawing">
      <xdr:col>37</xdr:col>
      <xdr:colOff>0</xdr:colOff>
      <xdr:row>12</xdr:row>
      <xdr:rowOff>0</xdr:rowOff>
    </xdr:from>
    <xdr:to xmlns:xdr="http://schemas.openxmlformats.org/drawingml/2006/spreadsheetDrawing">
      <xdr:col>54</xdr:col>
      <xdr:colOff>27305</xdr:colOff>
      <xdr:row>17</xdr:row>
      <xdr:rowOff>57150</xdr:rowOff>
    </xdr:to>
    <xdr:sp macro="" textlink="">
      <xdr:nvSpPr>
        <xdr:cNvPr id="4" name="図形 3"/>
        <xdr:cNvSpPr/>
      </xdr:nvSpPr>
      <xdr:spPr>
        <a:xfrm>
          <a:off x="7410450" y="2124075"/>
          <a:ext cx="3427730" cy="9144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・年月日：承諾日を記入</a:t>
          </a:r>
          <a:endParaRPr kumimoji="1" lang="ja-JP" altLang="en-US" sz="1100" b="1">
            <a:solidFill>
              <a:schemeClr val="tx1"/>
            </a:solidFill>
          </a:endParaRPr>
        </a:p>
        <a:p>
          <a:pPr algn="l"/>
          <a:r>
            <a:rPr kumimoji="1" lang="ja-JP" altLang="en-US" sz="1100" b="1">
              <a:solidFill>
                <a:schemeClr val="tx1"/>
              </a:solidFill>
            </a:rPr>
            <a:t>　・協議・承諾：承諾する場合は、承諾に〇</a:t>
          </a:r>
          <a:endParaRPr kumimoji="1" lang="ja-JP" altLang="en-US" sz="1100" b="1">
            <a:solidFill>
              <a:schemeClr val="tx1"/>
            </a:solidFill>
          </a:endParaRPr>
        </a:p>
        <a:p>
          <a:pPr algn="l"/>
          <a:r>
            <a:rPr kumimoji="1" lang="ja-JP" altLang="en-US" sz="1100" b="1">
              <a:solidFill>
                <a:schemeClr val="tx1"/>
              </a:solidFill>
            </a:rPr>
            <a:t>　</a:t>
          </a:r>
          <a:endParaRPr kumimoji="1" lang="ja-JP" altLang="en-US" sz="1100" b="1">
            <a:solidFill>
              <a:schemeClr val="tx1"/>
            </a:solidFill>
          </a:endParaRPr>
        </a:p>
      </xdr:txBody>
    </xdr:sp>
    <xdr:clientData/>
  </xdr:twoCellAnchor>
  <xdr:twoCellAnchor>
    <xdr:from xmlns:xdr="http://schemas.openxmlformats.org/drawingml/2006/spreadsheetDrawing">
      <xdr:col>37</xdr:col>
      <xdr:colOff>0</xdr:colOff>
      <xdr:row>18</xdr:row>
      <xdr:rowOff>0</xdr:rowOff>
    </xdr:from>
    <xdr:to xmlns:xdr="http://schemas.openxmlformats.org/drawingml/2006/spreadsheetDrawing">
      <xdr:col>60</xdr:col>
      <xdr:colOff>177165</xdr:colOff>
      <xdr:row>30</xdr:row>
      <xdr:rowOff>76835</xdr:rowOff>
    </xdr:to>
    <xdr:sp macro="" textlink="">
      <xdr:nvSpPr>
        <xdr:cNvPr id="5" name="図形 4"/>
        <xdr:cNvSpPr/>
      </xdr:nvSpPr>
      <xdr:spPr>
        <a:xfrm>
          <a:off x="7410450" y="3152775"/>
          <a:ext cx="4777740" cy="213423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《監督員入力》</a:t>
          </a:r>
          <a:endParaRPr kumimoji="1" lang="ja-JP" altLang="en-US" sz="1100" b="1">
            <a:solidFill>
              <a:schemeClr val="tx1"/>
            </a:solidFill>
          </a:endParaRPr>
        </a:p>
        <a:p>
          <a:pPr algn="l"/>
          <a:r>
            <a:rPr kumimoji="1" lang="ja-JP" altLang="en-US" sz="1100" b="1">
              <a:solidFill>
                <a:schemeClr val="tx1"/>
              </a:solidFill>
            </a:rPr>
            <a:t>　・年月日：協議日を記入</a:t>
          </a:r>
          <a:endParaRPr kumimoji="1" lang="ja-JP" altLang="en-US" sz="1100" b="1">
            <a:solidFill>
              <a:schemeClr val="tx1"/>
            </a:solidFill>
          </a:endParaRPr>
        </a:p>
        <a:p>
          <a:pPr algn="l"/>
          <a:r>
            <a:rPr kumimoji="1" lang="ja-JP" altLang="en-US" sz="1100" b="1">
              <a:solidFill>
                <a:schemeClr val="tx1"/>
              </a:solidFill>
            </a:rPr>
            <a:t>　・協議・承諾：協議</a:t>
          </a:r>
          <a:r>
            <a:rPr kumimoji="1" lang="ja-JP" altLang="en-US" sz="1100" b="1">
              <a:solidFill>
                <a:schemeClr val="tx1"/>
              </a:solidFill>
            </a:rPr>
            <a:t>に〇</a:t>
          </a:r>
          <a:endParaRPr kumimoji="1" lang="ja-JP" altLang="en-US" sz="1100" b="1">
            <a:solidFill>
              <a:schemeClr val="tx1"/>
            </a:solidFill>
          </a:endParaRPr>
        </a:p>
        <a:p>
          <a:pPr algn="l"/>
          <a:r>
            <a:rPr kumimoji="1" lang="ja-JP" altLang="en-US" sz="1100" b="1">
              <a:solidFill>
                <a:schemeClr val="tx1"/>
              </a:solidFill>
            </a:rPr>
            <a:t>　・使用目的：使用目的を記入</a:t>
          </a:r>
          <a:endParaRPr kumimoji="1" lang="ja-JP" altLang="en-US" sz="1100" b="1">
            <a:solidFill>
              <a:schemeClr val="tx1"/>
            </a:solidFill>
          </a:endParaRPr>
        </a:p>
        <a:p>
          <a:pPr algn="l"/>
          <a:r>
            <a:rPr kumimoji="1" lang="ja-JP" altLang="en-US" sz="1100" b="1">
              <a:solidFill>
                <a:schemeClr val="tx1"/>
              </a:solidFill>
            </a:rPr>
            <a:t>　・使用部分：使用部分を記入</a:t>
          </a:r>
          <a:endParaRPr kumimoji="1" lang="ja-JP" altLang="en-US" sz="1100" b="1">
            <a:solidFill>
              <a:schemeClr val="tx1"/>
            </a:solidFill>
          </a:endParaRPr>
        </a:p>
        <a:p>
          <a:pPr algn="l"/>
          <a:r>
            <a:rPr kumimoji="1" lang="ja-JP" altLang="en-US" sz="1100" b="1">
              <a:solidFill>
                <a:schemeClr val="tx1"/>
              </a:solidFill>
            </a:rPr>
            <a:t>　・使用期間：部分使用する期間を記入</a:t>
          </a:r>
          <a:endParaRPr kumimoji="1" lang="ja-JP" altLang="en-US" sz="1100" b="1">
            <a:solidFill>
              <a:schemeClr val="tx1"/>
            </a:solidFill>
          </a:endParaRPr>
        </a:p>
        <a:p>
          <a:pPr algn="l"/>
          <a:r>
            <a:rPr kumimoji="1" lang="ja-JP" altLang="en-US" sz="1100" b="1">
              <a:solidFill>
                <a:schemeClr val="tx1"/>
              </a:solidFill>
            </a:rPr>
            <a:t>　・使用者：使用者を記入</a:t>
          </a:r>
          <a:endParaRPr kumimoji="1" lang="ja-JP" altLang="en-US" sz="1100" b="1">
            <a:solidFill>
              <a:schemeClr val="tx1"/>
            </a:solidFill>
          </a:endParaRPr>
        </a:p>
        <a:p>
          <a:pPr algn="l"/>
          <a:r>
            <a:rPr kumimoji="1" lang="ja-JP" altLang="en-US" sz="1100" b="1">
              <a:solidFill>
                <a:schemeClr val="tx1"/>
              </a:solidFill>
            </a:rPr>
            <a:t>　・その他：その他協議することがあれば記入</a:t>
          </a:r>
          <a:endParaRPr kumimoji="1" lang="ja-JP" altLang="en-US" sz="1200" b="1">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12065</xdr:colOff>
      <xdr:row>6</xdr:row>
      <xdr:rowOff>134620</xdr:rowOff>
    </xdr:from>
    <xdr:to xmlns:xdr="http://schemas.openxmlformats.org/drawingml/2006/spreadsheetDrawing">
      <xdr:col>43</xdr:col>
      <xdr:colOff>116205</xdr:colOff>
      <xdr:row>10</xdr:row>
      <xdr:rowOff>67310</xdr:rowOff>
    </xdr:to>
    <xdr:sp macro="" textlink="">
      <xdr:nvSpPr>
        <xdr:cNvPr id="3" name="図形 2"/>
        <xdr:cNvSpPr/>
      </xdr:nvSpPr>
      <xdr:spPr>
        <a:xfrm>
          <a:off x="7412990" y="1163320"/>
          <a:ext cx="1304290"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97790</xdr:rowOff>
    </xdr:from>
    <xdr:to xmlns:xdr="http://schemas.openxmlformats.org/drawingml/2006/spreadsheetDrawing">
      <xdr:col>49</xdr:col>
      <xdr:colOff>150495</xdr:colOff>
      <xdr:row>14</xdr:row>
      <xdr:rowOff>148590</xdr:rowOff>
    </xdr:to>
    <xdr:sp macro="" textlink="">
      <xdr:nvSpPr>
        <xdr:cNvPr id="4" name="図形 3"/>
        <xdr:cNvSpPr/>
      </xdr:nvSpPr>
      <xdr:spPr>
        <a:xfrm>
          <a:off x="7400925" y="1983740"/>
          <a:ext cx="2550795" cy="7747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5" name="正方形/長方形 4">
          <a:hlinkClick xmlns:r="http://schemas.openxmlformats.org/officeDocument/2006/relationships" r:id="rId1"/>
        </xdr:cNvPr>
        <xdr:cNvSpPr/>
      </xdr:nvSpPr>
      <xdr:spPr>
        <a:xfrm>
          <a:off x="779145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243205</xdr:colOff>
      <xdr:row>11</xdr:row>
      <xdr:rowOff>95885</xdr:rowOff>
    </xdr:from>
    <xdr:to xmlns:xdr="http://schemas.openxmlformats.org/drawingml/2006/spreadsheetDrawing">
      <xdr:col>37</xdr:col>
      <xdr:colOff>206375</xdr:colOff>
      <xdr:row>15</xdr:row>
      <xdr:rowOff>13335</xdr:rowOff>
    </xdr:to>
    <xdr:sp macro="" textlink="">
      <xdr:nvSpPr>
        <xdr:cNvPr id="9" name="図形 5"/>
        <xdr:cNvSpPr/>
      </xdr:nvSpPr>
      <xdr:spPr>
        <a:xfrm>
          <a:off x="7748905" y="2191385"/>
          <a:ext cx="2915920" cy="7747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twoCellAnchor>
    <xdr:from xmlns:xdr="http://schemas.openxmlformats.org/drawingml/2006/spreadsheetDrawing">
      <xdr:col>27</xdr:col>
      <xdr:colOff>0</xdr:colOff>
      <xdr:row>6</xdr:row>
      <xdr:rowOff>306070</xdr:rowOff>
    </xdr:from>
    <xdr:to xmlns:xdr="http://schemas.openxmlformats.org/drawingml/2006/spreadsheetDrawing">
      <xdr:col>37</xdr:col>
      <xdr:colOff>177800</xdr:colOff>
      <xdr:row>10</xdr:row>
      <xdr:rowOff>127635</xdr:rowOff>
    </xdr:to>
    <xdr:sp macro="" textlink="">
      <xdr:nvSpPr>
        <xdr:cNvPr id="12" name="図形 5"/>
        <xdr:cNvSpPr/>
      </xdr:nvSpPr>
      <xdr:spPr>
        <a:xfrm>
          <a:off x="7791450" y="1334770"/>
          <a:ext cx="2844800" cy="7169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200660</xdr:colOff>
      <xdr:row>15</xdr:row>
      <xdr:rowOff>160020</xdr:rowOff>
    </xdr:from>
    <xdr:to xmlns:xdr="http://schemas.openxmlformats.org/drawingml/2006/spreadsheetDrawing">
      <xdr:col>43</xdr:col>
      <xdr:colOff>24765</xdr:colOff>
      <xdr:row>24</xdr:row>
      <xdr:rowOff>334645</xdr:rowOff>
    </xdr:to>
    <xdr:sp macro="" textlink="">
      <xdr:nvSpPr>
        <xdr:cNvPr id="13" name="図形 5"/>
        <xdr:cNvSpPr/>
      </xdr:nvSpPr>
      <xdr:spPr>
        <a:xfrm>
          <a:off x="7706360" y="3112770"/>
          <a:ext cx="4377055" cy="329882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入力シートの</a:t>
          </a:r>
          <a:r>
            <a:rPr kumimoji="1" lang="ja-JP" altLang="en-US" sz="1200" b="1">
              <a:solidFill>
                <a:srgbClr val="FF0000"/>
              </a:solidFill>
            </a:rPr>
            <a:t>「</a:t>
          </a:r>
          <a:r>
            <a:rPr kumimoji="1" lang="ja-JP" altLang="en-US" sz="1200" b="1">
              <a:solidFill>
                <a:srgbClr val="FF0000"/>
              </a:solidFill>
            </a:rPr>
            <a:t>現場代理人</a:t>
          </a:r>
          <a:r>
            <a:rPr kumimoji="1" lang="ja-JP" altLang="en-US" sz="1200" b="1">
              <a:solidFill>
                <a:srgbClr val="FF0000"/>
              </a:solidFill>
            </a:rPr>
            <a:t>」</a:t>
          </a:r>
          <a:r>
            <a:rPr kumimoji="1" lang="ja-JP" altLang="en-US" sz="1100" b="1">
              <a:solidFill>
                <a:schemeClr val="tx1"/>
              </a:solidFill>
            </a:rPr>
            <a:t>の経歴書</a:t>
          </a:r>
          <a:endParaRPr kumimoji="1" lang="ja-JP" altLang="en-US" sz="1100" b="1">
            <a:solidFill>
              <a:srgbClr val="FF0000"/>
            </a:solidFill>
          </a:endParaRPr>
        </a:p>
        <a:p>
          <a:pPr algn="l"/>
          <a:r>
            <a:rPr kumimoji="1" lang="ja-JP" altLang="en-US" sz="1100" b="1">
              <a:solidFill>
                <a:schemeClr val="tx1"/>
              </a:solidFill>
            </a:rPr>
            <a:t>●氏名の左が</a:t>
          </a:r>
          <a:r>
            <a:rPr kumimoji="1" lang="ja-JP" altLang="en-US" sz="1100" b="1" u="sng">
              <a:solidFill>
                <a:schemeClr val="tx1"/>
              </a:solidFill>
            </a:rPr>
            <a:t>（現場代理人</a:t>
          </a:r>
          <a:r>
            <a:rPr kumimoji="1" lang="ja-JP" altLang="en-US" sz="1100" b="1" u="sng">
              <a:solidFill>
                <a:srgbClr val="FF0000"/>
              </a:solidFill>
            </a:rPr>
            <a:t>等</a:t>
          </a:r>
          <a:r>
            <a:rPr kumimoji="1" lang="ja-JP" altLang="en-US" sz="1100" b="1" u="sng">
              <a:solidFill>
                <a:schemeClr val="tx1"/>
              </a:solidFill>
            </a:rPr>
            <a:t>氏名）</a:t>
          </a:r>
          <a:r>
            <a:rPr kumimoji="1" lang="ja-JP" altLang="en-US" sz="1100" b="1">
              <a:solidFill>
                <a:schemeClr val="tx1"/>
              </a:solidFill>
            </a:rPr>
            <a:t>と表記されていますが、</a:t>
          </a:r>
          <a:endParaRPr kumimoji="1" lang="ja-JP" altLang="en-US" sz="1100" b="1">
            <a:solidFill>
              <a:schemeClr val="tx1"/>
            </a:solidFill>
          </a:endParaRPr>
        </a:p>
        <a:p>
          <a:pPr algn="l"/>
          <a:r>
            <a:rPr kumimoji="1" lang="ja-JP" altLang="en-US" sz="1100" b="1">
              <a:solidFill>
                <a:srgbClr val="FF0000"/>
              </a:solidFill>
            </a:rPr>
            <a:t>この経歴書は「入力シート」の</a:t>
          </a:r>
          <a:r>
            <a:rPr kumimoji="1" lang="ja-JP" altLang="en-US" sz="1100" b="1">
              <a:solidFill>
                <a:srgbClr val="FF0000"/>
              </a:solidFill>
            </a:rPr>
            <a:t/>
          </a:r>
          <a:r>
            <a:rPr kumimoji="1" lang="ja-JP" altLang="en-US" sz="1100" b="1">
              <a:solidFill>
                <a:srgbClr val="FF0000"/>
              </a:solidFill>
            </a:rPr>
            <a:t>現場代理人</a:t>
          </a:r>
          <a:r>
            <a:rPr kumimoji="1" lang="ja-JP" altLang="en-US" sz="1100" b="1">
              <a:solidFill>
                <a:srgbClr val="FF0000"/>
              </a:solidFill>
            </a:rPr>
            <a:t>《C14～C17</a:t>
          </a:r>
          <a:r>
            <a:rPr kumimoji="1" lang="ja-JP" altLang="en-US" sz="1100" b="1">
              <a:solidFill>
                <a:srgbClr val="FF0000"/>
              </a:solidFill>
            </a:rPr>
            <a:t>》</a:t>
          </a:r>
          <a:r>
            <a:rPr kumimoji="1" lang="ja-JP" altLang="en-US" sz="1100" b="1">
              <a:solidFill>
                <a:srgbClr val="FF0000"/>
              </a:solidFill>
            </a:rPr>
            <a:t>が表示されます。</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chemeClr val="tx1"/>
              </a:solidFill>
            </a:rPr>
            <a:t/>
          </a:r>
          <a:endParaRPr kumimoji="1" lang="ja-JP" altLang="en-US" sz="1100" b="1">
            <a:solidFill>
              <a:srgbClr val="FF0000"/>
            </a:solidFill>
          </a:endParaRPr>
        </a:p>
        <a:p>
          <a:pPr algn="l"/>
          <a:r>
            <a:rPr kumimoji="1" lang="ja-JP" altLang="en-US" sz="1100" b="1">
              <a:solidFill>
                <a:schemeClr val="tx1"/>
              </a:solidFill>
            </a:rPr>
            <a:t>＊最終学歴・＊職歴・＊工事経験は、必要に応じて入力</a:t>
          </a:r>
          <a:endParaRPr kumimoji="1" lang="ja-JP" altLang="en-US" sz="1100" b="1">
            <a:solidFill>
              <a:srgbClr val="FF0000"/>
            </a:solidFill>
          </a:endParaRPr>
        </a:p>
        <a:p>
          <a:pPr algn="l"/>
          <a:r>
            <a:rPr kumimoji="1" lang="ja-JP" altLang="en-US" sz="1100" b="1">
              <a:solidFill>
                <a:srgbClr val="FF0000"/>
              </a:solidFill>
            </a:rPr>
            <a:t/>
          </a:r>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xdr:row>
      <xdr:rowOff>0</xdr:rowOff>
    </xdr:from>
    <xdr:to xmlns:xdr="http://schemas.openxmlformats.org/drawingml/2006/spreadsheetDrawing">
      <xdr:col>15</xdr:col>
      <xdr:colOff>95250</xdr:colOff>
      <xdr:row>5</xdr:row>
      <xdr:rowOff>66675</xdr:rowOff>
    </xdr:to>
    <xdr:sp macro="" textlink="">
      <xdr:nvSpPr>
        <xdr:cNvPr id="2" name="正方形/長方形 1">
          <a:hlinkClick xmlns:r="http://schemas.openxmlformats.org/officeDocument/2006/relationships" r:id="rId1"/>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12</xdr:col>
      <xdr:colOff>0</xdr:colOff>
      <xdr:row>6</xdr:row>
      <xdr:rowOff>0</xdr:rowOff>
    </xdr:from>
    <xdr:to xmlns:xdr="http://schemas.openxmlformats.org/drawingml/2006/spreadsheetDrawing">
      <xdr:col>16</xdr:col>
      <xdr:colOff>165100</xdr:colOff>
      <xdr:row>9</xdr:row>
      <xdr:rowOff>114300</xdr:rowOff>
    </xdr:to>
    <xdr:sp macro="" textlink="">
      <xdr:nvSpPr>
        <xdr:cNvPr id="3" name="図形 2"/>
        <xdr:cNvSpPr/>
      </xdr:nvSpPr>
      <xdr:spPr>
        <a:xfrm>
          <a:off x="8086725" y="1095375"/>
          <a:ext cx="3213100" cy="6286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引渡日より７日以内</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12</xdr:col>
      <xdr:colOff>0</xdr:colOff>
      <xdr:row>10</xdr:row>
      <xdr:rowOff>0</xdr:rowOff>
    </xdr:from>
    <xdr:to xmlns:xdr="http://schemas.openxmlformats.org/drawingml/2006/spreadsheetDrawing">
      <xdr:col>16</xdr:col>
      <xdr:colOff>554355</xdr:colOff>
      <xdr:row>14</xdr:row>
      <xdr:rowOff>125095</xdr:rowOff>
    </xdr:to>
    <xdr:sp macro="" textlink="">
      <xdr:nvSpPr>
        <xdr:cNvPr id="4" name="図形 3"/>
        <xdr:cNvSpPr/>
      </xdr:nvSpPr>
      <xdr:spPr>
        <a:xfrm>
          <a:off x="8086725" y="1781175"/>
          <a:ext cx="3602355" cy="96329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a:p>
          <a:pPr algn="l"/>
          <a:r>
            <a:rPr kumimoji="1" lang="ja-JP" altLang="en-US" sz="1100" b="1">
              <a:solidFill>
                <a:schemeClr val="tx1"/>
              </a:solidFill>
            </a:rPr>
            <a:t>　・品目・規格・単位・数量：各項目内容を記入</a:t>
          </a:r>
          <a:endParaRPr kumimoji="1" lang="ja-JP" altLang="en-US" sz="1100" b="1">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mlns:xdr="http://schemas.openxmlformats.org/drawingml/2006/spreadsheetDrawing">
      <xdr:col>11</xdr:col>
      <xdr:colOff>628650</xdr:colOff>
      <xdr:row>1</xdr:row>
      <xdr:rowOff>95250</xdr:rowOff>
    </xdr:from>
    <xdr:to xmlns:xdr="http://schemas.openxmlformats.org/drawingml/2006/spreadsheetDrawing">
      <xdr:col>13</xdr:col>
      <xdr:colOff>152400</xdr:colOff>
      <xdr:row>4</xdr:row>
      <xdr:rowOff>161925</xdr:rowOff>
    </xdr:to>
    <xdr:sp macro="" textlink="">
      <xdr:nvSpPr>
        <xdr:cNvPr id="2" name="正方形/長方形 1">
          <a:hlinkClick xmlns:r="http://schemas.openxmlformats.org/officeDocument/2006/relationships" r:id="rId1"/>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11</xdr:col>
      <xdr:colOff>588010</xdr:colOff>
      <xdr:row>5</xdr:row>
      <xdr:rowOff>124460</xdr:rowOff>
    </xdr:from>
    <xdr:to xmlns:xdr="http://schemas.openxmlformats.org/drawingml/2006/spreadsheetDrawing">
      <xdr:col>16</xdr:col>
      <xdr:colOff>425450</xdr:colOff>
      <xdr:row>9</xdr:row>
      <xdr:rowOff>63500</xdr:rowOff>
    </xdr:to>
    <xdr:sp macro="" textlink="">
      <xdr:nvSpPr>
        <xdr:cNvPr id="3" name="図形 2"/>
        <xdr:cNvSpPr/>
      </xdr:nvSpPr>
      <xdr:spPr>
        <a:xfrm>
          <a:off x="7760335" y="1048385"/>
          <a:ext cx="4980940"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工事完成前、または精算が可能となった時点まで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11</xdr:col>
      <xdr:colOff>604520</xdr:colOff>
      <xdr:row>9</xdr:row>
      <xdr:rowOff>155575</xdr:rowOff>
    </xdr:from>
    <xdr:to xmlns:xdr="http://schemas.openxmlformats.org/drawingml/2006/spreadsheetDrawing">
      <xdr:col>14</xdr:col>
      <xdr:colOff>586105</xdr:colOff>
      <xdr:row>15</xdr:row>
      <xdr:rowOff>100965</xdr:rowOff>
    </xdr:to>
    <xdr:sp macro="" textlink="">
      <xdr:nvSpPr>
        <xdr:cNvPr id="4" name="図形 3"/>
        <xdr:cNvSpPr/>
      </xdr:nvSpPr>
      <xdr:spPr>
        <a:xfrm>
          <a:off x="7776845" y="1765300"/>
          <a:ext cx="3601085" cy="9740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a:p>
          <a:pPr algn="l"/>
          <a:r>
            <a:rPr kumimoji="1" lang="ja-JP" altLang="en-US" sz="1100" b="1">
              <a:solidFill>
                <a:schemeClr val="tx1"/>
              </a:solidFill>
            </a:rPr>
            <a:t>　・品目・規格・単位・数量：各項目内容を記入</a:t>
          </a:r>
          <a:endParaRPr kumimoji="1" lang="ja-JP" altLang="en-US" sz="1100" b="1">
            <a:solidFill>
              <a:schemeClr val="tx1"/>
            </a:solidFill>
          </a:endParaRPr>
        </a:p>
      </xdr:txBody>
    </xdr:sp>
    <xdr:clientData/>
  </xdr:twoCellAnchor>
  <xdr:twoCellAnchor>
    <xdr:from xmlns:xdr="http://schemas.openxmlformats.org/drawingml/2006/spreadsheetDrawing">
      <xdr:col>11</xdr:col>
      <xdr:colOff>620395</xdr:colOff>
      <xdr:row>16</xdr:row>
      <xdr:rowOff>59690</xdr:rowOff>
    </xdr:from>
    <xdr:to xmlns:xdr="http://schemas.openxmlformats.org/drawingml/2006/spreadsheetDrawing">
      <xdr:col>21</xdr:col>
      <xdr:colOff>374015</xdr:colOff>
      <xdr:row>19</xdr:row>
      <xdr:rowOff>111760</xdr:rowOff>
    </xdr:to>
    <xdr:sp macro="" textlink="">
      <xdr:nvSpPr>
        <xdr:cNvPr id="5" name="図形 4"/>
        <xdr:cNvSpPr/>
      </xdr:nvSpPr>
      <xdr:spPr>
        <a:xfrm>
          <a:off x="7792720" y="2869565"/>
          <a:ext cx="8707120" cy="81407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《監督員入力》</a:t>
          </a:r>
          <a:endParaRPr kumimoji="1" lang="ja-JP" altLang="en-US" sz="1100" b="1">
            <a:solidFill>
              <a:schemeClr val="tx1"/>
            </a:solidFill>
          </a:endParaRPr>
        </a:p>
        <a:p>
          <a:pPr algn="l"/>
          <a:r>
            <a:rPr kumimoji="1" lang="ja-JP" altLang="en-US" sz="1100" b="1">
              <a:solidFill>
                <a:schemeClr val="tx1"/>
              </a:solidFill>
            </a:rPr>
            <a:t>　・支給品の精算状況を確認した後、事実と相違ない場合は、監督員</a:t>
          </a:r>
          <a:r>
            <a:rPr kumimoji="1" lang="ja-JP" altLang="en-US" sz="1100" b="1">
              <a:solidFill>
                <a:schemeClr val="tx1"/>
              </a:solidFill>
            </a:rPr>
            <a:t>　により証明欄に証明年月日及び監督員氏名を記入</a:t>
          </a:r>
          <a:endParaRPr kumimoji="1" lang="ja-JP" altLang="en-US" sz="1200" b="1">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mlns:xdr="http://schemas.openxmlformats.org/drawingml/2006/spreadsheetDrawing">
      <xdr:col>55</xdr:col>
      <xdr:colOff>0</xdr:colOff>
      <xdr:row>2</xdr:row>
      <xdr:rowOff>0</xdr:rowOff>
    </xdr:from>
    <xdr:to xmlns:xdr="http://schemas.openxmlformats.org/drawingml/2006/spreadsheetDrawing">
      <xdr:col>66</xdr:col>
      <xdr:colOff>180975</xdr:colOff>
      <xdr:row>5</xdr:row>
      <xdr:rowOff>57150</xdr:rowOff>
    </xdr:to>
    <xdr:sp macro="" textlink="">
      <xdr:nvSpPr>
        <xdr:cNvPr id="2" name="正方形/長方形 1">
          <a:hlinkClick xmlns:r="http://schemas.openxmlformats.org/officeDocument/2006/relationships" r:id="rId1"/>
        </xdr:cNvPr>
        <xdr:cNvSpPr/>
      </xdr:nvSpPr>
      <xdr:spPr>
        <a:xfrm>
          <a:off x="11001375" y="34290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55</xdr:col>
      <xdr:colOff>0</xdr:colOff>
      <xdr:row>6</xdr:row>
      <xdr:rowOff>0</xdr:rowOff>
    </xdr:from>
    <xdr:to xmlns:xdr="http://schemas.openxmlformats.org/drawingml/2006/spreadsheetDrawing">
      <xdr:col>75</xdr:col>
      <xdr:colOff>162560</xdr:colOff>
      <xdr:row>9</xdr:row>
      <xdr:rowOff>78105</xdr:rowOff>
    </xdr:to>
    <xdr:sp macro="" textlink="">
      <xdr:nvSpPr>
        <xdr:cNvPr id="3" name="図形 2"/>
        <xdr:cNvSpPr/>
      </xdr:nvSpPr>
      <xdr:spPr>
        <a:xfrm>
          <a:off x="11001375" y="1112520"/>
          <a:ext cx="4163060" cy="6400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返納時、または監督員が指示する日まで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55</xdr:col>
      <xdr:colOff>0</xdr:colOff>
      <xdr:row>10</xdr:row>
      <xdr:rowOff>0</xdr:rowOff>
    </xdr:from>
    <xdr:to xmlns:xdr="http://schemas.openxmlformats.org/drawingml/2006/spreadsheetDrawing">
      <xdr:col>107</xdr:col>
      <xdr:colOff>177800</xdr:colOff>
      <xdr:row>16</xdr:row>
      <xdr:rowOff>332105</xdr:rowOff>
    </xdr:to>
    <xdr:sp macro="" textlink="">
      <xdr:nvSpPr>
        <xdr:cNvPr id="4" name="図形 3"/>
        <xdr:cNvSpPr/>
      </xdr:nvSpPr>
      <xdr:spPr>
        <a:xfrm>
          <a:off x="11001375" y="1893570"/>
          <a:ext cx="10579100" cy="175133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・月ごとに作成</a:t>
          </a:r>
          <a:endParaRPr kumimoji="1" lang="ja-JP" altLang="en-US" sz="1100" b="1">
            <a:solidFill>
              <a:schemeClr val="tx1"/>
            </a:solidFill>
          </a:endParaRPr>
        </a:p>
        <a:p>
          <a:pPr algn="l"/>
          <a:r>
            <a:rPr kumimoji="1" lang="ja-JP" altLang="en-US" sz="1100" b="1">
              <a:solidFill>
                <a:schemeClr val="tx1"/>
              </a:solidFill>
            </a:rPr>
            <a:t>　・貸付契約年月日：貸付契約日を記入</a:t>
          </a:r>
          <a:endParaRPr kumimoji="1" lang="ja-JP" altLang="en-US" sz="1100" b="1">
            <a:solidFill>
              <a:schemeClr val="tx1"/>
            </a:solidFill>
          </a:endParaRPr>
        </a:p>
        <a:p>
          <a:pPr algn="l"/>
          <a:r>
            <a:rPr kumimoji="1" lang="ja-JP" altLang="en-US" sz="1100" b="1">
              <a:solidFill>
                <a:schemeClr val="tx1"/>
              </a:solidFill>
            </a:rPr>
            <a:t>　・借受人：受注者名を記入</a:t>
          </a:r>
          <a:endParaRPr kumimoji="1" lang="ja-JP" altLang="en-US" sz="1100" b="1">
            <a:solidFill>
              <a:schemeClr val="tx1"/>
            </a:solidFill>
          </a:endParaRPr>
        </a:p>
        <a:p>
          <a:pPr algn="l"/>
          <a:r>
            <a:rPr kumimoji="1" lang="ja-JP" altLang="en-US" sz="1100" b="1">
              <a:solidFill>
                <a:schemeClr val="tx1"/>
              </a:solidFill>
            </a:rPr>
            <a:t>　・作成者：現場代理人名を記入</a:t>
          </a:r>
          <a:endParaRPr kumimoji="1" lang="ja-JP" altLang="en-US" sz="1100" b="1">
            <a:solidFill>
              <a:schemeClr val="tx1"/>
            </a:solidFill>
          </a:endParaRPr>
        </a:p>
        <a:p>
          <a:pPr algn="l"/>
          <a:r>
            <a:rPr kumimoji="1" lang="ja-JP" altLang="en-US" sz="1100" b="1">
              <a:solidFill>
                <a:schemeClr val="tx1"/>
              </a:solidFill>
            </a:rPr>
            <a:t>　・建設機械名・建設機械番号・おもな作業内容・おもな作業の作業量・</a:t>
          </a:r>
          <a:r>
            <a:rPr kumimoji="1" lang="ja-JP" altLang="en-US" sz="1100" b="1">
              <a:solidFill>
                <a:schemeClr val="tx1"/>
              </a:solidFill>
            </a:rPr>
            <a:t>稼働状況（運転日数・運転時間）・維持修理費・修理箇所等：各項目内容を記入</a:t>
          </a:r>
          <a:endParaRPr kumimoji="1" lang="ja-JP" altLang="en-US" sz="1100" b="1">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mlns:xdr="http://schemas.openxmlformats.org/drawingml/2006/spreadsheetDrawing">
      <xdr:col>6</xdr:col>
      <xdr:colOff>370840</xdr:colOff>
      <xdr:row>16</xdr:row>
      <xdr:rowOff>190500</xdr:rowOff>
    </xdr:from>
    <xdr:to xmlns:xdr="http://schemas.openxmlformats.org/drawingml/2006/spreadsheetDrawing">
      <xdr:col>6</xdr:col>
      <xdr:colOff>1066800</xdr:colOff>
      <xdr:row>18</xdr:row>
      <xdr:rowOff>28575</xdr:rowOff>
    </xdr:to>
    <xdr:sp macro="" textlink="">
      <xdr:nvSpPr>
        <xdr:cNvPr id="2" name="OptionButton3" hidden="1"/>
        <xdr:cNvSpPr/>
      </xdr:nvSpPr>
      <xdr:spPr>
        <a:xfrm>
          <a:off x="5819140" y="3733800"/>
          <a:ext cx="695960" cy="276225"/>
        </a:xfrm>
        <a:prstGeom prst="rect">
          <a:avLst/>
        </a:prstGeom>
        <a:noFill/>
        <a:ln>
          <a:noFill/>
        </a:ln>
      </xdr:spPr>
    </xdr:sp>
    <xdr:clientData/>
  </xdr:twoCellAnchor>
  <xdr:twoCellAnchor>
    <xdr:from xmlns:xdr="http://schemas.openxmlformats.org/drawingml/2006/spreadsheetDrawing">
      <xdr:col>6</xdr:col>
      <xdr:colOff>370840</xdr:colOff>
      <xdr:row>18</xdr:row>
      <xdr:rowOff>0</xdr:rowOff>
    </xdr:from>
    <xdr:to xmlns:xdr="http://schemas.openxmlformats.org/drawingml/2006/spreadsheetDrawing">
      <xdr:col>6</xdr:col>
      <xdr:colOff>1066800</xdr:colOff>
      <xdr:row>19</xdr:row>
      <xdr:rowOff>57785</xdr:rowOff>
    </xdr:to>
    <xdr:sp macro="" textlink="">
      <xdr:nvSpPr>
        <xdr:cNvPr id="3" name="OptionButton4" hidden="1"/>
        <xdr:cNvSpPr/>
      </xdr:nvSpPr>
      <xdr:spPr>
        <a:xfrm>
          <a:off x="5819140" y="3981450"/>
          <a:ext cx="695960" cy="276860"/>
        </a:xfrm>
        <a:prstGeom prst="rect">
          <a:avLst/>
        </a:prstGeom>
        <a:noFill/>
        <a:ln>
          <a:noFill/>
        </a:ln>
      </xdr:spPr>
    </xdr:sp>
    <xdr:clientData/>
  </xdr:twoCellAnchor>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4</xdr:row>
      <xdr:rowOff>212090</xdr:rowOff>
    </xdr:to>
    <xdr:sp macro="" textlink="">
      <xdr:nvSpPr>
        <xdr:cNvPr id="4" name="正方形/長方形 3">
          <a:hlinkClick xmlns:r="http://schemas.openxmlformats.org/officeDocument/2006/relationships" r:id="rId1"/>
        </xdr:cNvPr>
        <xdr:cNvSpPr/>
      </xdr:nvSpPr>
      <xdr:spPr>
        <a:xfrm>
          <a:off x="9115425" y="438150"/>
          <a:ext cx="2381250" cy="6502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5</xdr:row>
      <xdr:rowOff>123825</xdr:rowOff>
    </xdr:to>
    <xdr:sp macro="" textlink="">
      <xdr:nvSpPr>
        <xdr:cNvPr id="2" name="正方形/長方形 1">
          <a:hlinkClick xmlns:r="http://schemas.openxmlformats.org/officeDocument/2006/relationships" r:id="rId1"/>
        </xdr:cNvPr>
        <xdr:cNvSpPr/>
      </xdr:nvSpPr>
      <xdr:spPr>
        <a:xfrm>
          <a:off x="9915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10</xdr:col>
      <xdr:colOff>0</xdr:colOff>
      <xdr:row>7</xdr:row>
      <xdr:rowOff>0</xdr:rowOff>
    </xdr:from>
    <xdr:to xmlns:xdr="http://schemas.openxmlformats.org/drawingml/2006/spreadsheetDrawing">
      <xdr:col>14</xdr:col>
      <xdr:colOff>164465</xdr:colOff>
      <xdr:row>10</xdr:row>
      <xdr:rowOff>108585</xdr:rowOff>
    </xdr:to>
    <xdr:sp macro="" textlink="">
      <xdr:nvSpPr>
        <xdr:cNvPr id="3" name="図形 2"/>
        <xdr:cNvSpPr/>
      </xdr:nvSpPr>
      <xdr:spPr>
        <a:xfrm>
          <a:off x="9915525" y="1209675"/>
          <a:ext cx="3212465" cy="62293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現場発生品引渡時</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10</xdr:col>
      <xdr:colOff>0</xdr:colOff>
      <xdr:row>11</xdr:row>
      <xdr:rowOff>0</xdr:rowOff>
    </xdr:from>
    <xdr:to xmlns:xdr="http://schemas.openxmlformats.org/drawingml/2006/spreadsheetDrawing">
      <xdr:col>14</xdr:col>
      <xdr:colOff>659130</xdr:colOff>
      <xdr:row>16</xdr:row>
      <xdr:rowOff>50165</xdr:rowOff>
    </xdr:to>
    <xdr:sp macro="" textlink="">
      <xdr:nvSpPr>
        <xdr:cNvPr id="4" name="図形 3"/>
        <xdr:cNvSpPr/>
      </xdr:nvSpPr>
      <xdr:spPr>
        <a:xfrm>
          <a:off x="9915525" y="1962150"/>
          <a:ext cx="3707130" cy="109791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・年月日：引渡日</a:t>
          </a:r>
          <a:r>
            <a:rPr kumimoji="1" lang="ja-JP" altLang="en-US" sz="1100" b="1">
              <a:solidFill>
                <a:schemeClr val="tx1"/>
              </a:solidFill>
            </a:rPr>
            <a:t>を記入</a:t>
          </a:r>
          <a:endParaRPr kumimoji="1" lang="ja-JP" altLang="en-US" sz="1100" b="1">
            <a:solidFill>
              <a:schemeClr val="tx1"/>
            </a:solidFill>
          </a:endParaRPr>
        </a:p>
        <a:p>
          <a:pPr algn="l"/>
          <a:r>
            <a:rPr kumimoji="1" lang="ja-JP" altLang="en-US" sz="1100" b="1">
              <a:solidFill>
                <a:schemeClr val="tx1"/>
              </a:solidFill>
            </a:rPr>
            <a:t>　・品名・規格・単位・数量：各項目内容を記入</a:t>
          </a:r>
          <a:endParaRPr kumimoji="1" lang="ja-JP" altLang="en-US" sz="1100" b="1">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117475</xdr:rowOff>
    </xdr:from>
    <xdr:to xmlns:xdr="http://schemas.openxmlformats.org/drawingml/2006/spreadsheetDrawing">
      <xdr:col>47</xdr:col>
      <xdr:colOff>135255</xdr:colOff>
      <xdr:row>10</xdr:row>
      <xdr:rowOff>59055</xdr:rowOff>
    </xdr:to>
    <xdr:sp macro="" textlink="">
      <xdr:nvSpPr>
        <xdr:cNvPr id="3" name="図形 2"/>
        <xdr:cNvSpPr/>
      </xdr:nvSpPr>
      <xdr:spPr>
        <a:xfrm>
          <a:off x="7400925" y="1146175"/>
          <a:ext cx="2135505" cy="6273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0</xdr:rowOff>
    </xdr:from>
    <xdr:to xmlns:xdr="http://schemas.openxmlformats.org/drawingml/2006/spreadsheetDrawing">
      <xdr:col>49</xdr:col>
      <xdr:colOff>6985</xdr:colOff>
      <xdr:row>14</xdr:row>
      <xdr:rowOff>90805</xdr:rowOff>
    </xdr:to>
    <xdr:sp macro="" textlink="">
      <xdr:nvSpPr>
        <xdr:cNvPr id="4" name="図形 3"/>
        <xdr:cNvSpPr/>
      </xdr:nvSpPr>
      <xdr:spPr>
        <a:xfrm>
          <a:off x="7400925" y="1885950"/>
          <a:ext cx="2407285" cy="81470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・年月日：工事完成日</a:t>
          </a:r>
          <a:r>
            <a:rPr kumimoji="1" lang="ja-JP" altLang="en-US" sz="1100" b="1">
              <a:solidFill>
                <a:schemeClr val="tx1"/>
              </a:solidFill>
            </a:rPr>
            <a:t>を記入</a:t>
          </a:r>
          <a:endParaRPr kumimoji="1" lang="ja-JP" altLang="en-US" sz="1100" b="1">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mlns:xdr="http://schemas.openxmlformats.org/drawingml/2006/spreadsheetDrawing">
      <xdr:col>36</xdr:col>
      <xdr:colOff>0</xdr:colOff>
      <xdr:row>2</xdr:row>
      <xdr:rowOff>0</xdr:rowOff>
    </xdr:from>
    <xdr:to xmlns:xdr="http://schemas.openxmlformats.org/drawingml/2006/spreadsheetDrawing">
      <xdr:col>47</xdr:col>
      <xdr:colOff>135890</xdr:colOff>
      <xdr:row>5</xdr:row>
      <xdr:rowOff>137160</xdr:rowOff>
    </xdr:to>
    <xdr:sp macro="" textlink="">
      <xdr:nvSpPr>
        <xdr:cNvPr id="2" name="正方形/長方形 1">
          <a:hlinkClick xmlns:r="http://schemas.openxmlformats.org/officeDocument/2006/relationships" r:id="rId1"/>
        </xdr:cNvPr>
        <xdr:cNvSpPr/>
      </xdr:nvSpPr>
      <xdr:spPr>
        <a:xfrm>
          <a:off x="7200900" y="342900"/>
          <a:ext cx="2336165" cy="6515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11430</xdr:colOff>
      <xdr:row>6</xdr:row>
      <xdr:rowOff>85090</xdr:rowOff>
    </xdr:from>
    <xdr:to xmlns:xdr="http://schemas.openxmlformats.org/drawingml/2006/spreadsheetDrawing">
      <xdr:col>49</xdr:col>
      <xdr:colOff>92075</xdr:colOff>
      <xdr:row>10</xdr:row>
      <xdr:rowOff>26670</xdr:rowOff>
    </xdr:to>
    <xdr:sp macro="" textlink="">
      <xdr:nvSpPr>
        <xdr:cNvPr id="3" name="図形 2"/>
        <xdr:cNvSpPr/>
      </xdr:nvSpPr>
      <xdr:spPr>
        <a:xfrm>
          <a:off x="7212330" y="1113790"/>
          <a:ext cx="2680970" cy="6273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完成検査合格後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23495</xdr:colOff>
      <xdr:row>10</xdr:row>
      <xdr:rowOff>109855</xdr:rowOff>
    </xdr:from>
    <xdr:to xmlns:xdr="http://schemas.openxmlformats.org/drawingml/2006/spreadsheetDrawing">
      <xdr:col>48</xdr:col>
      <xdr:colOff>30480</xdr:colOff>
      <xdr:row>15</xdr:row>
      <xdr:rowOff>57150</xdr:rowOff>
    </xdr:to>
    <xdr:sp macro="" textlink="">
      <xdr:nvSpPr>
        <xdr:cNvPr id="4" name="図形 3"/>
        <xdr:cNvSpPr/>
      </xdr:nvSpPr>
      <xdr:spPr>
        <a:xfrm>
          <a:off x="7224395" y="1824355"/>
          <a:ext cx="2407285" cy="101409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・年月日：引渡日</a:t>
          </a:r>
          <a:r>
            <a:rPr kumimoji="1" lang="ja-JP" altLang="en-US" sz="1100" b="1">
              <a:solidFill>
                <a:schemeClr val="tx1"/>
              </a:solidFill>
            </a:rPr>
            <a:t>を記入</a:t>
          </a:r>
          <a:endParaRPr kumimoji="1" lang="ja-JP" altLang="en-US" sz="1100" b="1">
            <a:solidFill>
              <a:schemeClr val="tx1"/>
            </a:solidFill>
          </a:endParaRPr>
        </a:p>
        <a:p>
          <a:pPr algn="l"/>
          <a:r>
            <a:rPr kumimoji="1" lang="ja-JP" altLang="en-US" sz="1100" b="1">
              <a:solidFill>
                <a:schemeClr val="tx1"/>
              </a:solidFill>
            </a:rPr>
            <a:t>　・検査年月日：検査日を記入</a:t>
          </a:r>
          <a:endParaRPr kumimoji="1" lang="ja-JP" altLang="en-US" sz="1100" b="1">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mlns:xdr="http://schemas.openxmlformats.org/drawingml/2006/spreadsheetDrawing">
      <xdr:col>0</xdr:col>
      <xdr:colOff>381635</xdr:colOff>
      <xdr:row>7</xdr:row>
      <xdr:rowOff>86360</xdr:rowOff>
    </xdr:from>
    <xdr:to xmlns:xdr="http://schemas.openxmlformats.org/drawingml/2006/spreadsheetDrawing">
      <xdr:col>0</xdr:col>
      <xdr:colOff>637540</xdr:colOff>
      <xdr:row>11</xdr:row>
      <xdr:rowOff>266065</xdr:rowOff>
    </xdr:to>
    <xdr:sp macro="" textlink="">
      <xdr:nvSpPr>
        <xdr:cNvPr id="2" name="Text Box 1"/>
        <xdr:cNvSpPr txBox="1">
          <a:spLocks noChangeArrowheads="1"/>
        </xdr:cNvSpPr>
      </xdr:nvSpPr>
      <xdr:spPr>
        <a:xfrm>
          <a:off x="381635" y="1334135"/>
          <a:ext cx="255905" cy="86550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0</xdr:col>
      <xdr:colOff>57150</xdr:colOff>
      <xdr:row>12</xdr:row>
      <xdr:rowOff>29210</xdr:rowOff>
    </xdr:from>
    <xdr:to xmlns:xdr="http://schemas.openxmlformats.org/drawingml/2006/spreadsheetDrawing">
      <xdr:col>0</xdr:col>
      <xdr:colOff>342900</xdr:colOff>
      <xdr:row>18</xdr:row>
      <xdr:rowOff>123190</xdr:rowOff>
    </xdr:to>
    <xdr:sp macro="" textlink="">
      <xdr:nvSpPr>
        <xdr:cNvPr id="3" name="Text Box 2"/>
        <xdr:cNvSpPr txBox="1">
          <a:spLocks noChangeArrowheads="1"/>
        </xdr:cNvSpPr>
      </xdr:nvSpPr>
      <xdr:spPr>
        <a:xfrm>
          <a:off x="57150" y="2305685"/>
          <a:ext cx="285750" cy="1122680"/>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mlns:xdr="http://schemas.openxmlformats.org/drawingml/2006/spreadsheetDrawing">
      <xdr:col>1</xdr:col>
      <xdr:colOff>9525</xdr:colOff>
      <xdr:row>15</xdr:row>
      <xdr:rowOff>66675</xdr:rowOff>
    </xdr:from>
    <xdr:to xmlns:xdr="http://schemas.openxmlformats.org/drawingml/2006/spreadsheetDrawing">
      <xdr:col>2</xdr:col>
      <xdr:colOff>76200</xdr:colOff>
      <xdr:row>15</xdr:row>
      <xdr:rowOff>66675</xdr:rowOff>
    </xdr:to>
    <xdr:sp macro="" textlink="">
      <xdr:nvSpPr>
        <xdr:cNvPr id="4" name="Line 3"/>
        <xdr:cNvSpPr>
          <a:spLocks noChangeShapeType="1"/>
        </xdr:cNvSpPr>
      </xdr:nvSpPr>
      <xdr:spPr>
        <a:xfrm>
          <a:off x="1066800" y="28575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xdr:colOff>
      <xdr:row>12</xdr:row>
      <xdr:rowOff>152400</xdr:rowOff>
    </xdr:from>
    <xdr:to xmlns:xdr="http://schemas.openxmlformats.org/drawingml/2006/spreadsheetDrawing">
      <xdr:col>2</xdr:col>
      <xdr:colOff>57150</xdr:colOff>
      <xdr:row>12</xdr:row>
      <xdr:rowOff>152400</xdr:rowOff>
    </xdr:to>
    <xdr:sp macro="" textlink="">
      <xdr:nvSpPr>
        <xdr:cNvPr id="5" name="Line 4"/>
        <xdr:cNvSpPr>
          <a:spLocks noChangeShapeType="1"/>
        </xdr:cNvSpPr>
      </xdr:nvSpPr>
      <xdr:spPr>
        <a:xfrm>
          <a:off x="1066800" y="2428875"/>
          <a:ext cx="6191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18</xdr:row>
      <xdr:rowOff>9525</xdr:rowOff>
    </xdr:from>
    <xdr:to xmlns:xdr="http://schemas.openxmlformats.org/drawingml/2006/spreadsheetDrawing">
      <xdr:col>2</xdr:col>
      <xdr:colOff>66675</xdr:colOff>
      <xdr:row>18</xdr:row>
      <xdr:rowOff>9525</xdr:rowOff>
    </xdr:to>
    <xdr:sp macro="" textlink="">
      <xdr:nvSpPr>
        <xdr:cNvPr id="6" name="Line 5"/>
        <xdr:cNvSpPr>
          <a:spLocks noChangeShapeType="1"/>
        </xdr:cNvSpPr>
      </xdr:nvSpPr>
      <xdr:spPr>
        <a:xfrm>
          <a:off x="1057275" y="33147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152400</xdr:colOff>
      <xdr:row>12</xdr:row>
      <xdr:rowOff>9525</xdr:rowOff>
    </xdr:from>
    <xdr:to xmlns:xdr="http://schemas.openxmlformats.org/drawingml/2006/spreadsheetDrawing">
      <xdr:col>1</xdr:col>
      <xdr:colOff>152400</xdr:colOff>
      <xdr:row>18</xdr:row>
      <xdr:rowOff>161925</xdr:rowOff>
    </xdr:to>
    <xdr:sp macro="" textlink="">
      <xdr:nvSpPr>
        <xdr:cNvPr id="7" name="Line 6"/>
        <xdr:cNvSpPr>
          <a:spLocks noChangeShapeType="1"/>
        </xdr:cNvSpPr>
      </xdr:nvSpPr>
      <xdr:spPr>
        <a:xfrm>
          <a:off x="1209675" y="2286000"/>
          <a:ext cx="0" cy="118110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409575</xdr:colOff>
      <xdr:row>12</xdr:row>
      <xdr:rowOff>9525</xdr:rowOff>
    </xdr:from>
    <xdr:to xmlns:xdr="http://schemas.openxmlformats.org/drawingml/2006/spreadsheetDrawing">
      <xdr:col>1</xdr:col>
      <xdr:colOff>409575</xdr:colOff>
      <xdr:row>19</xdr:row>
      <xdr:rowOff>0</xdr:rowOff>
    </xdr:to>
    <xdr:sp macro="" textlink="">
      <xdr:nvSpPr>
        <xdr:cNvPr id="8" name="Line 7"/>
        <xdr:cNvSpPr>
          <a:spLocks noChangeShapeType="1"/>
        </xdr:cNvSpPr>
      </xdr:nvSpPr>
      <xdr:spPr>
        <a:xfrm>
          <a:off x="1466850" y="2286000"/>
          <a:ext cx="0" cy="12001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495300</xdr:colOff>
      <xdr:row>14</xdr:row>
      <xdr:rowOff>104775</xdr:rowOff>
    </xdr:from>
    <xdr:to xmlns:xdr="http://schemas.openxmlformats.org/drawingml/2006/spreadsheetDrawing">
      <xdr:col>0</xdr:col>
      <xdr:colOff>714375</xdr:colOff>
      <xdr:row>16</xdr:row>
      <xdr:rowOff>19050</xdr:rowOff>
    </xdr:to>
    <xdr:sp macro="" textlink="">
      <xdr:nvSpPr>
        <xdr:cNvPr id="9" name="Text Box 8"/>
        <xdr:cNvSpPr txBox="1">
          <a:spLocks noChangeArrowheads="1"/>
        </xdr:cNvSpPr>
      </xdr:nvSpPr>
      <xdr:spPr>
        <a:xfrm>
          <a:off x="495300" y="2724150"/>
          <a:ext cx="219075" cy="257175"/>
        </a:xfrm>
        <a:prstGeom prst="rect">
          <a:avLst/>
        </a:prstGeom>
        <a:solidFill>
          <a:srgbClr val="FFFFFF"/>
        </a:solidFill>
        <a:ln w="9525">
          <a:noFill/>
          <a:miter lim="800000"/>
          <a:headEnd/>
          <a:tailEnd/>
        </a:ln>
      </xdr:spPr>
      <xdr:txBody>
        <a:bodyPr vertOverflow="clip" horzOverflow="overflow"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mlns:xdr="http://schemas.openxmlformats.org/drawingml/2006/spreadsheetDrawing">
      <xdr:col>17</xdr:col>
      <xdr:colOff>0</xdr:colOff>
      <xdr:row>3</xdr:row>
      <xdr:rowOff>0</xdr:rowOff>
    </xdr:from>
    <xdr:to xmlns:xdr="http://schemas.openxmlformats.org/drawingml/2006/spreadsheetDrawing">
      <xdr:col>20</xdr:col>
      <xdr:colOff>323850</xdr:colOff>
      <xdr:row>6</xdr:row>
      <xdr:rowOff>126365</xdr:rowOff>
    </xdr:to>
    <xdr:sp macro="" textlink="">
      <xdr:nvSpPr>
        <xdr:cNvPr id="10" name="正方形/長方形 9">
          <a:hlinkClick xmlns:r="http://schemas.openxmlformats.org/officeDocument/2006/relationships" r:id="rId1"/>
        </xdr:cNvPr>
        <xdr:cNvSpPr/>
      </xdr:nvSpPr>
      <xdr:spPr>
        <a:xfrm>
          <a:off x="11772900" y="561975"/>
          <a:ext cx="2381250" cy="640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17</xdr:col>
      <xdr:colOff>0</xdr:colOff>
      <xdr:row>7</xdr:row>
      <xdr:rowOff>84455</xdr:rowOff>
    </xdr:from>
    <xdr:to xmlns:xdr="http://schemas.openxmlformats.org/drawingml/2006/spreadsheetDrawing">
      <xdr:col>20</xdr:col>
      <xdr:colOff>621030</xdr:colOff>
      <xdr:row>11</xdr:row>
      <xdr:rowOff>26670</xdr:rowOff>
    </xdr:to>
    <xdr:sp macro="" textlink="">
      <xdr:nvSpPr>
        <xdr:cNvPr id="11" name="図形 10"/>
        <xdr:cNvSpPr/>
      </xdr:nvSpPr>
      <xdr:spPr>
        <a:xfrm>
          <a:off x="11772900" y="1332230"/>
          <a:ext cx="2678430" cy="6280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17</xdr:col>
      <xdr:colOff>0</xdr:colOff>
      <xdr:row>11</xdr:row>
      <xdr:rowOff>140970</xdr:rowOff>
    </xdr:from>
    <xdr:to xmlns:xdr="http://schemas.openxmlformats.org/drawingml/2006/spreadsheetDrawing">
      <xdr:col>20</xdr:col>
      <xdr:colOff>349250</xdr:colOff>
      <xdr:row>15</xdr:row>
      <xdr:rowOff>93345</xdr:rowOff>
    </xdr:to>
    <xdr:sp macro="" textlink="">
      <xdr:nvSpPr>
        <xdr:cNvPr id="12" name="図形 11"/>
        <xdr:cNvSpPr/>
      </xdr:nvSpPr>
      <xdr:spPr>
        <a:xfrm>
          <a:off x="11772900" y="2074545"/>
          <a:ext cx="2406650" cy="8096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mlns:xdr="http://schemas.openxmlformats.org/drawingml/2006/spreadsheetDrawing">
      <xdr:col>5</xdr:col>
      <xdr:colOff>409575</xdr:colOff>
      <xdr:row>7</xdr:row>
      <xdr:rowOff>66040</xdr:rowOff>
    </xdr:from>
    <xdr:to xmlns:xdr="http://schemas.openxmlformats.org/drawingml/2006/spreadsheetDrawing">
      <xdr:col>5</xdr:col>
      <xdr:colOff>666750</xdr:colOff>
      <xdr:row>11</xdr:row>
      <xdr:rowOff>158750</xdr:rowOff>
    </xdr:to>
    <xdr:sp macro="" textlink="">
      <xdr:nvSpPr>
        <xdr:cNvPr id="2" name="Text Box 1"/>
        <xdr:cNvSpPr txBox="1">
          <a:spLocks noChangeArrowheads="1"/>
        </xdr:cNvSpPr>
      </xdr:nvSpPr>
      <xdr:spPr>
        <a:xfrm>
          <a:off x="5524500" y="1666240"/>
          <a:ext cx="257175" cy="97853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13</xdr:col>
      <xdr:colOff>33020</xdr:colOff>
      <xdr:row>32</xdr:row>
      <xdr:rowOff>130810</xdr:rowOff>
    </xdr:from>
    <xdr:to xmlns:xdr="http://schemas.openxmlformats.org/drawingml/2006/spreadsheetDrawing">
      <xdr:col>13</xdr:col>
      <xdr:colOff>290195</xdr:colOff>
      <xdr:row>33</xdr:row>
      <xdr:rowOff>161290</xdr:rowOff>
    </xdr:to>
    <xdr:sp macro="" textlink="">
      <xdr:nvSpPr>
        <xdr:cNvPr id="3" name="正方形/長方形 2"/>
        <xdr:cNvSpPr/>
      </xdr:nvSpPr>
      <xdr:spPr>
        <a:xfrm>
          <a:off x="10634345" y="6264910"/>
          <a:ext cx="257175" cy="20193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mlns:xdr="http://schemas.openxmlformats.org/drawingml/2006/spreadsheetDrawing">
      <xdr:col>13</xdr:col>
      <xdr:colOff>267970</xdr:colOff>
      <xdr:row>32</xdr:row>
      <xdr:rowOff>97790</xdr:rowOff>
    </xdr:from>
    <xdr:ext cx="466725" cy="272415"/>
    <xdr:sp macro="" textlink="">
      <xdr:nvSpPr>
        <xdr:cNvPr id="4" name="テキスト ボックス 3"/>
        <xdr:cNvSpPr txBox="1"/>
      </xdr:nvSpPr>
      <xdr:spPr>
        <a:xfrm>
          <a:off x="10869295" y="6231890"/>
          <a:ext cx="46672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mlns:xdr="http://schemas.openxmlformats.org/drawingml/2006/spreadsheetDrawing">
      <xdr:col>13</xdr:col>
      <xdr:colOff>485140</xdr:colOff>
      <xdr:row>12</xdr:row>
      <xdr:rowOff>66675</xdr:rowOff>
    </xdr:from>
    <xdr:to xmlns:xdr="http://schemas.openxmlformats.org/drawingml/2006/spreadsheetDrawing">
      <xdr:col>14</xdr:col>
      <xdr:colOff>228600</xdr:colOff>
      <xdr:row>25</xdr:row>
      <xdr:rowOff>19050</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11086465" y="2752725"/>
          <a:ext cx="876935" cy="2200275"/>
        </a:xfrm>
        <a:prstGeom prst="rect">
          <a:avLst/>
        </a:prstGeom>
        <a:noFill/>
        <a:ln>
          <a:noFill/>
        </a:ln>
      </xdr:spPr>
    </xdr:pic>
    <xdr:clientData/>
  </xdr:twoCellAnchor>
  <xdr:twoCellAnchor>
    <xdr:from xmlns:xdr="http://schemas.openxmlformats.org/drawingml/2006/spreadsheetDrawing">
      <xdr:col>16</xdr:col>
      <xdr:colOff>0</xdr:colOff>
      <xdr:row>1</xdr:row>
      <xdr:rowOff>0</xdr:rowOff>
    </xdr:from>
    <xdr:to xmlns:xdr="http://schemas.openxmlformats.org/drawingml/2006/spreadsheetDrawing">
      <xdr:col>19</xdr:col>
      <xdr:colOff>335915</xdr:colOff>
      <xdr:row>3</xdr:row>
      <xdr:rowOff>146685</xdr:rowOff>
    </xdr:to>
    <xdr:sp macro="" textlink="">
      <xdr:nvSpPr>
        <xdr:cNvPr id="6" name="正方形/長方形 5">
          <a:hlinkClick xmlns:r="http://schemas.openxmlformats.org/officeDocument/2006/relationships" r:id="rId2"/>
        </xdr:cNvPr>
        <xdr:cNvSpPr/>
      </xdr:nvSpPr>
      <xdr:spPr>
        <a:xfrm>
          <a:off x="12725400" y="238125"/>
          <a:ext cx="2393315" cy="6229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16</xdr:col>
      <xdr:colOff>0</xdr:colOff>
      <xdr:row>4</xdr:row>
      <xdr:rowOff>111125</xdr:rowOff>
    </xdr:from>
    <xdr:to xmlns:xdr="http://schemas.openxmlformats.org/drawingml/2006/spreadsheetDrawing">
      <xdr:col>19</xdr:col>
      <xdr:colOff>412750</xdr:colOff>
      <xdr:row>7</xdr:row>
      <xdr:rowOff>32385</xdr:rowOff>
    </xdr:to>
    <xdr:sp macro="" textlink="">
      <xdr:nvSpPr>
        <xdr:cNvPr id="7" name="図形 6"/>
        <xdr:cNvSpPr/>
      </xdr:nvSpPr>
      <xdr:spPr>
        <a:xfrm>
          <a:off x="12725400" y="996950"/>
          <a:ext cx="2470150" cy="63563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16</xdr:col>
      <xdr:colOff>0</xdr:colOff>
      <xdr:row>7</xdr:row>
      <xdr:rowOff>158750</xdr:rowOff>
    </xdr:from>
    <xdr:to xmlns:xdr="http://schemas.openxmlformats.org/drawingml/2006/spreadsheetDrawing">
      <xdr:col>19</xdr:col>
      <xdr:colOff>349250</xdr:colOff>
      <xdr:row>11</xdr:row>
      <xdr:rowOff>110490</xdr:rowOff>
    </xdr:to>
    <xdr:sp macro="" textlink="">
      <xdr:nvSpPr>
        <xdr:cNvPr id="8" name="図形 7"/>
        <xdr:cNvSpPr/>
      </xdr:nvSpPr>
      <xdr:spPr>
        <a:xfrm>
          <a:off x="12725400" y="1758950"/>
          <a:ext cx="2406650" cy="83756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mlns:xdr="http://schemas.openxmlformats.org/drawingml/2006/spreadsheetDrawing">
      <xdr:col>0</xdr:col>
      <xdr:colOff>381635</xdr:colOff>
      <xdr:row>7</xdr:row>
      <xdr:rowOff>86360</xdr:rowOff>
    </xdr:from>
    <xdr:to xmlns:xdr="http://schemas.openxmlformats.org/drawingml/2006/spreadsheetDrawing">
      <xdr:col>0</xdr:col>
      <xdr:colOff>637540</xdr:colOff>
      <xdr:row>11</xdr:row>
      <xdr:rowOff>266065</xdr:rowOff>
    </xdr:to>
    <xdr:sp macro="" textlink="">
      <xdr:nvSpPr>
        <xdr:cNvPr id="2" name="Text Box 1"/>
        <xdr:cNvSpPr txBox="1">
          <a:spLocks noChangeArrowheads="1"/>
        </xdr:cNvSpPr>
      </xdr:nvSpPr>
      <xdr:spPr>
        <a:xfrm>
          <a:off x="381635" y="1334135"/>
          <a:ext cx="255905" cy="86550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0</xdr:col>
      <xdr:colOff>57150</xdr:colOff>
      <xdr:row>12</xdr:row>
      <xdr:rowOff>29210</xdr:rowOff>
    </xdr:from>
    <xdr:to xmlns:xdr="http://schemas.openxmlformats.org/drawingml/2006/spreadsheetDrawing">
      <xdr:col>0</xdr:col>
      <xdr:colOff>342900</xdr:colOff>
      <xdr:row>18</xdr:row>
      <xdr:rowOff>123190</xdr:rowOff>
    </xdr:to>
    <xdr:sp macro="" textlink="">
      <xdr:nvSpPr>
        <xdr:cNvPr id="3" name="Text Box 2"/>
        <xdr:cNvSpPr txBox="1">
          <a:spLocks noChangeArrowheads="1"/>
        </xdr:cNvSpPr>
      </xdr:nvSpPr>
      <xdr:spPr>
        <a:xfrm>
          <a:off x="57150" y="2305685"/>
          <a:ext cx="285750" cy="1122680"/>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mlns:xdr="http://schemas.openxmlformats.org/drawingml/2006/spreadsheetDrawing">
      <xdr:col>1</xdr:col>
      <xdr:colOff>9525</xdr:colOff>
      <xdr:row>15</xdr:row>
      <xdr:rowOff>66675</xdr:rowOff>
    </xdr:from>
    <xdr:to xmlns:xdr="http://schemas.openxmlformats.org/drawingml/2006/spreadsheetDrawing">
      <xdr:col>2</xdr:col>
      <xdr:colOff>76200</xdr:colOff>
      <xdr:row>15</xdr:row>
      <xdr:rowOff>66675</xdr:rowOff>
    </xdr:to>
    <xdr:sp macro="" textlink="">
      <xdr:nvSpPr>
        <xdr:cNvPr id="4" name="Line 3"/>
        <xdr:cNvSpPr>
          <a:spLocks noChangeShapeType="1"/>
        </xdr:cNvSpPr>
      </xdr:nvSpPr>
      <xdr:spPr>
        <a:xfrm>
          <a:off x="1066800" y="28575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xdr:colOff>
      <xdr:row>12</xdr:row>
      <xdr:rowOff>152400</xdr:rowOff>
    </xdr:from>
    <xdr:to xmlns:xdr="http://schemas.openxmlformats.org/drawingml/2006/spreadsheetDrawing">
      <xdr:col>2</xdr:col>
      <xdr:colOff>57150</xdr:colOff>
      <xdr:row>12</xdr:row>
      <xdr:rowOff>152400</xdr:rowOff>
    </xdr:to>
    <xdr:sp macro="" textlink="">
      <xdr:nvSpPr>
        <xdr:cNvPr id="5" name="Line 4"/>
        <xdr:cNvSpPr>
          <a:spLocks noChangeShapeType="1"/>
        </xdr:cNvSpPr>
      </xdr:nvSpPr>
      <xdr:spPr>
        <a:xfrm>
          <a:off x="1066800" y="2428875"/>
          <a:ext cx="6191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18</xdr:row>
      <xdr:rowOff>9525</xdr:rowOff>
    </xdr:from>
    <xdr:to xmlns:xdr="http://schemas.openxmlformats.org/drawingml/2006/spreadsheetDrawing">
      <xdr:col>2</xdr:col>
      <xdr:colOff>66675</xdr:colOff>
      <xdr:row>18</xdr:row>
      <xdr:rowOff>9525</xdr:rowOff>
    </xdr:to>
    <xdr:sp macro="" textlink="">
      <xdr:nvSpPr>
        <xdr:cNvPr id="6" name="Line 5"/>
        <xdr:cNvSpPr>
          <a:spLocks noChangeShapeType="1"/>
        </xdr:cNvSpPr>
      </xdr:nvSpPr>
      <xdr:spPr>
        <a:xfrm>
          <a:off x="1057275" y="33147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152400</xdr:colOff>
      <xdr:row>12</xdr:row>
      <xdr:rowOff>9525</xdr:rowOff>
    </xdr:from>
    <xdr:to xmlns:xdr="http://schemas.openxmlformats.org/drawingml/2006/spreadsheetDrawing">
      <xdr:col>1</xdr:col>
      <xdr:colOff>152400</xdr:colOff>
      <xdr:row>18</xdr:row>
      <xdr:rowOff>161925</xdr:rowOff>
    </xdr:to>
    <xdr:sp macro="" textlink="">
      <xdr:nvSpPr>
        <xdr:cNvPr id="7" name="Line 6"/>
        <xdr:cNvSpPr>
          <a:spLocks noChangeShapeType="1"/>
        </xdr:cNvSpPr>
      </xdr:nvSpPr>
      <xdr:spPr>
        <a:xfrm>
          <a:off x="1209675" y="2286000"/>
          <a:ext cx="0" cy="118110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409575</xdr:colOff>
      <xdr:row>12</xdr:row>
      <xdr:rowOff>9525</xdr:rowOff>
    </xdr:from>
    <xdr:to xmlns:xdr="http://schemas.openxmlformats.org/drawingml/2006/spreadsheetDrawing">
      <xdr:col>1</xdr:col>
      <xdr:colOff>409575</xdr:colOff>
      <xdr:row>19</xdr:row>
      <xdr:rowOff>0</xdr:rowOff>
    </xdr:to>
    <xdr:sp macro="" textlink="">
      <xdr:nvSpPr>
        <xdr:cNvPr id="8" name="Line 7"/>
        <xdr:cNvSpPr>
          <a:spLocks noChangeShapeType="1"/>
        </xdr:cNvSpPr>
      </xdr:nvSpPr>
      <xdr:spPr>
        <a:xfrm>
          <a:off x="1466850" y="2286000"/>
          <a:ext cx="0" cy="12001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495300</xdr:colOff>
      <xdr:row>14</xdr:row>
      <xdr:rowOff>104775</xdr:rowOff>
    </xdr:from>
    <xdr:to xmlns:xdr="http://schemas.openxmlformats.org/drawingml/2006/spreadsheetDrawing">
      <xdr:col>0</xdr:col>
      <xdr:colOff>714375</xdr:colOff>
      <xdr:row>16</xdr:row>
      <xdr:rowOff>19050</xdr:rowOff>
    </xdr:to>
    <xdr:sp macro="" textlink="">
      <xdr:nvSpPr>
        <xdr:cNvPr id="9" name="Text Box 8"/>
        <xdr:cNvSpPr txBox="1">
          <a:spLocks noChangeArrowheads="1"/>
        </xdr:cNvSpPr>
      </xdr:nvSpPr>
      <xdr:spPr>
        <a:xfrm>
          <a:off x="495300" y="2724150"/>
          <a:ext cx="219075" cy="257175"/>
        </a:xfrm>
        <a:prstGeom prst="rect">
          <a:avLst/>
        </a:prstGeom>
        <a:solidFill>
          <a:srgbClr val="FFFFFF"/>
        </a:solidFill>
        <a:ln w="9525">
          <a:noFill/>
          <a:miter lim="800000"/>
          <a:headEnd/>
          <a:tailEnd/>
        </a:ln>
      </xdr:spPr>
      <xdr:txBody>
        <a:bodyPr vertOverflow="clip" horzOverflow="overflow"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mlns:xdr="http://schemas.openxmlformats.org/drawingml/2006/spreadsheetDrawing">
      <xdr:col>17</xdr:col>
      <xdr:colOff>0</xdr:colOff>
      <xdr:row>1</xdr:row>
      <xdr:rowOff>0</xdr:rowOff>
    </xdr:from>
    <xdr:to xmlns:xdr="http://schemas.openxmlformats.org/drawingml/2006/spreadsheetDrawing">
      <xdr:col>20</xdr:col>
      <xdr:colOff>323850</xdr:colOff>
      <xdr:row>4</xdr:row>
      <xdr:rowOff>86360</xdr:rowOff>
    </xdr:to>
    <xdr:sp macro="" textlink="">
      <xdr:nvSpPr>
        <xdr:cNvPr id="10" name="正方形/長方形 9">
          <a:hlinkClick xmlns:r="http://schemas.openxmlformats.org/officeDocument/2006/relationships" r:id="rId1"/>
        </xdr:cNvPr>
        <xdr:cNvSpPr/>
      </xdr:nvSpPr>
      <xdr:spPr>
        <a:xfrm>
          <a:off x="11772900" y="171450"/>
          <a:ext cx="2381250" cy="6483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17</xdr:col>
      <xdr:colOff>0</xdr:colOff>
      <xdr:row>5</xdr:row>
      <xdr:rowOff>30480</xdr:rowOff>
    </xdr:from>
    <xdr:to xmlns:xdr="http://schemas.openxmlformats.org/drawingml/2006/spreadsheetDrawing">
      <xdr:col>20</xdr:col>
      <xdr:colOff>534670</xdr:colOff>
      <xdr:row>8</xdr:row>
      <xdr:rowOff>139700</xdr:rowOff>
    </xdr:to>
    <xdr:sp macro="" textlink="">
      <xdr:nvSpPr>
        <xdr:cNvPr id="11" name="図形 10"/>
        <xdr:cNvSpPr/>
      </xdr:nvSpPr>
      <xdr:spPr>
        <a:xfrm>
          <a:off x="11772900" y="935355"/>
          <a:ext cx="2592070" cy="62357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17</xdr:col>
      <xdr:colOff>15875</xdr:colOff>
      <xdr:row>9</xdr:row>
      <xdr:rowOff>77470</xdr:rowOff>
    </xdr:from>
    <xdr:to xmlns:xdr="http://schemas.openxmlformats.org/drawingml/2006/spreadsheetDrawing">
      <xdr:col>20</xdr:col>
      <xdr:colOff>365125</xdr:colOff>
      <xdr:row>13</xdr:row>
      <xdr:rowOff>33655</xdr:rowOff>
    </xdr:to>
    <xdr:sp macro="" textlink="">
      <xdr:nvSpPr>
        <xdr:cNvPr id="12" name="図形 11"/>
        <xdr:cNvSpPr/>
      </xdr:nvSpPr>
      <xdr:spPr>
        <a:xfrm>
          <a:off x="11788775" y="1668145"/>
          <a:ext cx="2406650" cy="8134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2" name="正方形/長方形 4">
          <a:hlinkClick xmlns:r="http://schemas.openxmlformats.org/officeDocument/2006/relationships" r:id="rId1"/>
        </xdr:cNvPr>
        <xdr:cNvSpPr/>
      </xdr:nvSpPr>
      <xdr:spPr>
        <a:xfrm>
          <a:off x="723900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276225</xdr:colOff>
      <xdr:row>14</xdr:row>
      <xdr:rowOff>297180</xdr:rowOff>
    </xdr:from>
    <xdr:to xmlns:xdr="http://schemas.openxmlformats.org/drawingml/2006/spreadsheetDrawing">
      <xdr:col>43</xdr:col>
      <xdr:colOff>100965</xdr:colOff>
      <xdr:row>24</xdr:row>
      <xdr:rowOff>52070</xdr:rowOff>
    </xdr:to>
    <xdr:sp macro="" textlink="">
      <xdr:nvSpPr>
        <xdr:cNvPr id="3" name="図形 2"/>
        <xdr:cNvSpPr/>
      </xdr:nvSpPr>
      <xdr:spPr>
        <a:xfrm>
          <a:off x="7229475" y="2907030"/>
          <a:ext cx="4377690" cy="322199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入力シートの</a:t>
          </a:r>
          <a:r>
            <a:rPr kumimoji="1" lang="ja-JP" altLang="en-US" sz="1200" b="1">
              <a:solidFill>
                <a:srgbClr val="FF0000"/>
              </a:solidFill>
            </a:rPr>
            <a:t>「主任技術者または監理技術者等」</a:t>
          </a:r>
          <a:r>
            <a:rPr kumimoji="1" lang="ja-JP" altLang="en-US" sz="1100" b="1">
              <a:solidFill>
                <a:schemeClr val="tx1"/>
              </a:solidFill>
            </a:rPr>
            <a:t>の経歴書</a:t>
          </a:r>
          <a:endParaRPr kumimoji="1" lang="ja-JP" altLang="en-US" sz="1100" b="1">
            <a:solidFill>
              <a:srgbClr val="FF0000"/>
            </a:solidFill>
          </a:endParaRPr>
        </a:p>
        <a:p>
          <a:pPr algn="l"/>
          <a:r>
            <a:rPr kumimoji="1" lang="ja-JP" altLang="en-US" sz="1100" b="1">
              <a:solidFill>
                <a:schemeClr val="tx1"/>
              </a:solidFill>
            </a:rPr>
            <a:t>●氏名の左が</a:t>
          </a:r>
          <a:r>
            <a:rPr kumimoji="1" lang="ja-JP" altLang="en-US" sz="1100" b="1" u="sng">
              <a:solidFill>
                <a:schemeClr val="tx1"/>
              </a:solidFill>
            </a:rPr>
            <a:t>（現場代理人</a:t>
          </a:r>
          <a:r>
            <a:rPr kumimoji="1" lang="ja-JP" altLang="en-US" sz="1100" b="1" u="sng">
              <a:solidFill>
                <a:srgbClr val="FF0000"/>
              </a:solidFill>
            </a:rPr>
            <a:t>等</a:t>
          </a:r>
          <a:r>
            <a:rPr kumimoji="1" lang="ja-JP" altLang="en-US" sz="1100" b="1" u="sng">
              <a:solidFill>
                <a:schemeClr val="tx1"/>
              </a:solidFill>
            </a:rPr>
            <a:t>氏名）</a:t>
          </a:r>
          <a:r>
            <a:rPr kumimoji="1" lang="ja-JP" altLang="en-US" sz="1100" b="1">
              <a:solidFill>
                <a:schemeClr val="tx1"/>
              </a:solidFill>
            </a:rPr>
            <a:t>と表記されていますが、</a:t>
          </a:r>
          <a:endParaRPr kumimoji="1" lang="ja-JP" altLang="en-US" sz="1100" b="1">
            <a:solidFill>
              <a:schemeClr val="tx1"/>
            </a:solidFill>
          </a:endParaRPr>
        </a:p>
        <a:p>
          <a:pPr algn="l"/>
          <a:r>
            <a:rPr kumimoji="1" lang="ja-JP" altLang="en-US" sz="1100" b="1">
              <a:solidFill>
                <a:srgbClr val="FF0000"/>
              </a:solidFill>
            </a:rPr>
            <a:t>この経歴書は「入力シート」の主任技術者または監理技術者《C19～C23</a:t>
          </a:r>
          <a:r>
            <a:rPr kumimoji="1" lang="ja-JP" altLang="en-US" sz="1100" b="1">
              <a:solidFill>
                <a:srgbClr val="FF0000"/>
              </a:solidFill>
            </a:rPr>
            <a:t>》</a:t>
          </a:r>
          <a:r>
            <a:rPr kumimoji="1" lang="ja-JP" altLang="en-US" sz="1100" b="1">
              <a:solidFill>
                <a:srgbClr val="FF0000"/>
              </a:solidFill>
            </a:rPr>
            <a:t>が表示されます。</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chemeClr val="tx1"/>
              </a:solidFill>
            </a:rPr>
            <a:t/>
          </a:r>
          <a:endParaRPr kumimoji="1" lang="ja-JP" altLang="en-US" sz="1100" b="1">
            <a:solidFill>
              <a:srgbClr val="FF0000"/>
            </a:solidFill>
          </a:endParaRPr>
        </a:p>
        <a:p>
          <a:pPr algn="l"/>
          <a:r>
            <a:rPr kumimoji="1" lang="ja-JP" altLang="en-US" sz="1100" b="1">
              <a:solidFill>
                <a:schemeClr val="tx1"/>
              </a:solidFill>
            </a:rPr>
            <a:t>＊最終学歴・＊職歴・＊工事経験は、必要に応じて入力</a:t>
          </a:r>
          <a:endParaRPr kumimoji="1" lang="ja-JP" altLang="en-US" sz="1100" b="1">
            <a:solidFill>
              <a:srgbClr val="FF0000"/>
            </a:solidFill>
          </a:endParaRPr>
        </a:p>
        <a:p>
          <a:pPr algn="l"/>
          <a:r>
            <a:rPr kumimoji="1" lang="ja-JP" altLang="en-US" sz="1100" b="1">
              <a:solidFill>
                <a:srgbClr val="FF0000"/>
              </a:solidFill>
            </a:rPr>
            <a:t/>
          </a:r>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twoCellAnchor>
    <xdr:from xmlns:xdr="http://schemas.openxmlformats.org/drawingml/2006/spreadsheetDrawing">
      <xdr:col>26</xdr:col>
      <xdr:colOff>276225</xdr:colOff>
      <xdr:row>10</xdr:row>
      <xdr:rowOff>87630</xdr:rowOff>
    </xdr:from>
    <xdr:to xmlns:xdr="http://schemas.openxmlformats.org/drawingml/2006/spreadsheetDrawing">
      <xdr:col>39</xdr:col>
      <xdr:colOff>218440</xdr:colOff>
      <xdr:row>14</xdr:row>
      <xdr:rowOff>184150</xdr:rowOff>
    </xdr:to>
    <xdr:sp macro="" textlink="">
      <xdr:nvSpPr>
        <xdr:cNvPr id="4" name="図形 3"/>
        <xdr:cNvSpPr/>
      </xdr:nvSpPr>
      <xdr:spPr>
        <a:xfrm>
          <a:off x="7229475" y="2011680"/>
          <a:ext cx="3428365" cy="78232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r>
            <a:rPr kumimoji="1" lang="ja-JP" altLang="en-US" sz="1100" b="1">
              <a:solidFill>
                <a:schemeClr val="tx1"/>
              </a:solidFill>
            </a:rPr>
            <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twoCellAnchor>
    <xdr:from xmlns:xdr="http://schemas.openxmlformats.org/drawingml/2006/spreadsheetDrawing">
      <xdr:col>27</xdr:col>
      <xdr:colOff>19050</xdr:colOff>
      <xdr:row>6</xdr:row>
      <xdr:rowOff>191135</xdr:rowOff>
    </xdr:from>
    <xdr:to xmlns:xdr="http://schemas.openxmlformats.org/drawingml/2006/spreadsheetDrawing">
      <xdr:col>39</xdr:col>
      <xdr:colOff>25400</xdr:colOff>
      <xdr:row>10</xdr:row>
      <xdr:rowOff>12065</xdr:rowOff>
    </xdr:to>
    <xdr:sp macro="" textlink="">
      <xdr:nvSpPr>
        <xdr:cNvPr id="6" name="図形 5"/>
        <xdr:cNvSpPr/>
      </xdr:nvSpPr>
      <xdr:spPr>
        <a:xfrm>
          <a:off x="7258050" y="1219835"/>
          <a:ext cx="3206750" cy="7162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2</xdr:row>
      <xdr:rowOff>0</xdr:rowOff>
    </xdr:from>
    <xdr:to xmlns:xdr="http://schemas.openxmlformats.org/drawingml/2006/spreadsheetDrawing">
      <xdr:col>9</xdr:col>
      <xdr:colOff>95250</xdr:colOff>
      <xdr:row>4</xdr:row>
      <xdr:rowOff>219075</xdr:rowOff>
    </xdr:to>
    <xdr:sp macro="" textlink="">
      <xdr:nvSpPr>
        <xdr:cNvPr id="2" name="正方形/長方形 1">
          <a:hlinkClick xmlns:r="http://schemas.openxmlformats.org/officeDocument/2006/relationships" r:id="rId1"/>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5</xdr:col>
      <xdr:colOff>737870</xdr:colOff>
      <xdr:row>5</xdr:row>
      <xdr:rowOff>60960</xdr:rowOff>
    </xdr:from>
    <xdr:to xmlns:xdr="http://schemas.openxmlformats.org/drawingml/2006/spreadsheetDrawing">
      <xdr:col>9</xdr:col>
      <xdr:colOff>213995</xdr:colOff>
      <xdr:row>8</xdr:row>
      <xdr:rowOff>170815</xdr:rowOff>
    </xdr:to>
    <xdr:sp macro="" textlink="">
      <xdr:nvSpPr>
        <xdr:cNvPr id="3" name="図形 2"/>
        <xdr:cNvSpPr/>
      </xdr:nvSpPr>
      <xdr:spPr>
        <a:xfrm>
          <a:off x="7976870" y="1137285"/>
          <a:ext cx="2524125" cy="6242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xdr:col>
      <xdr:colOff>737870</xdr:colOff>
      <xdr:row>9</xdr:row>
      <xdr:rowOff>85090</xdr:rowOff>
    </xdr:from>
    <xdr:to xmlns:xdr="http://schemas.openxmlformats.org/drawingml/2006/spreadsheetDrawing">
      <xdr:col>13</xdr:col>
      <xdr:colOff>462280</xdr:colOff>
      <xdr:row>19</xdr:row>
      <xdr:rowOff>72390</xdr:rowOff>
    </xdr:to>
    <xdr:sp macro="" textlink="">
      <xdr:nvSpPr>
        <xdr:cNvPr id="4" name="図形 3"/>
        <xdr:cNvSpPr/>
      </xdr:nvSpPr>
      <xdr:spPr>
        <a:xfrm>
          <a:off x="7976870" y="1847215"/>
          <a:ext cx="5820410" cy="17018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・項目：該当する□にレ点</a:t>
          </a:r>
          <a:endParaRPr kumimoji="1" lang="ja-JP" altLang="en-US" sz="1100" b="1">
            <a:solidFill>
              <a:schemeClr val="tx1"/>
            </a:solidFill>
          </a:endParaRPr>
        </a:p>
        <a:p>
          <a:pPr algn="l"/>
          <a:r>
            <a:rPr kumimoji="1" lang="ja-JP" altLang="en-US" sz="1100" b="1">
              <a:solidFill>
                <a:schemeClr val="tx1"/>
              </a:solidFill>
            </a:rPr>
            <a:t>・評価項目：該当する□にレ点</a:t>
          </a:r>
          <a:endParaRPr kumimoji="1" lang="ja-JP" altLang="en-US" sz="1100" b="1">
            <a:solidFill>
              <a:schemeClr val="tx1"/>
            </a:solidFill>
          </a:endParaRPr>
        </a:p>
        <a:p>
          <a:pPr algn="l"/>
          <a:r>
            <a:rPr kumimoji="1" lang="ja-JP" altLang="en-US" sz="1100" b="1">
              <a:solidFill>
                <a:schemeClr val="tx1"/>
              </a:solidFill>
            </a:rPr>
            <a:t>※１工事につき最大１０項目まで提出可能</a:t>
          </a:r>
          <a:endParaRPr kumimoji="1" lang="ja-JP" altLang="en-US" sz="1100" b="1">
            <a:solidFill>
              <a:schemeClr val="tx1"/>
            </a:solidFill>
          </a:endParaRPr>
        </a:p>
        <a:p>
          <a:pPr algn="l"/>
          <a:r>
            <a:rPr kumimoji="1" lang="ja-JP" altLang="en-US" sz="1100" b="1">
              <a:solidFill>
                <a:schemeClr val="tx1"/>
              </a:solidFill>
            </a:rPr>
            <a:t>※実施内容については、実施した内容のみ残す（記載されていないものは追記する）</a:t>
          </a:r>
          <a:endParaRPr kumimoji="1" lang="ja-JP" altLang="en-US" sz="1100" b="1">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3</xdr:row>
      <xdr:rowOff>0</xdr:rowOff>
    </xdr:from>
    <xdr:to xmlns:xdr="http://schemas.openxmlformats.org/drawingml/2006/spreadsheetDrawing">
      <xdr:col>9</xdr:col>
      <xdr:colOff>95250</xdr:colOff>
      <xdr:row>6</xdr:row>
      <xdr:rowOff>133350</xdr:rowOff>
    </xdr:to>
    <xdr:sp macro="" textlink="">
      <xdr:nvSpPr>
        <xdr:cNvPr id="2" name="正方形/長方形 1">
          <a:hlinkClick xmlns:r="http://schemas.openxmlformats.org/officeDocument/2006/relationships" r:id="rId1"/>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6</xdr:col>
      <xdr:colOff>0</xdr:colOff>
      <xdr:row>7</xdr:row>
      <xdr:rowOff>52705</xdr:rowOff>
    </xdr:from>
    <xdr:to xmlns:xdr="http://schemas.openxmlformats.org/drawingml/2006/spreadsheetDrawing">
      <xdr:col>9</xdr:col>
      <xdr:colOff>237490</xdr:colOff>
      <xdr:row>10</xdr:row>
      <xdr:rowOff>161925</xdr:rowOff>
    </xdr:to>
    <xdr:sp macro="" textlink="">
      <xdr:nvSpPr>
        <xdr:cNvPr id="3" name="図形 2"/>
        <xdr:cNvSpPr/>
      </xdr:nvSpPr>
      <xdr:spPr>
        <a:xfrm>
          <a:off x="8086725" y="1300480"/>
          <a:ext cx="2523490" cy="62357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xdr:col>
      <xdr:colOff>748030</xdr:colOff>
      <xdr:row>11</xdr:row>
      <xdr:rowOff>91440</xdr:rowOff>
    </xdr:from>
    <xdr:to xmlns:xdr="http://schemas.openxmlformats.org/drawingml/2006/spreadsheetDrawing">
      <xdr:col>15</xdr:col>
      <xdr:colOff>106045</xdr:colOff>
      <xdr:row>21</xdr:row>
      <xdr:rowOff>133985</xdr:rowOff>
    </xdr:to>
    <xdr:sp macro="" textlink="">
      <xdr:nvSpPr>
        <xdr:cNvPr id="4" name="図形 3"/>
        <xdr:cNvSpPr/>
      </xdr:nvSpPr>
      <xdr:spPr>
        <a:xfrm>
          <a:off x="8072755" y="2025015"/>
          <a:ext cx="6978015" cy="175704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・項目：創意工夫、社会性等より該当するものを記入</a:t>
          </a:r>
          <a:endParaRPr kumimoji="1" lang="ja-JP" altLang="en-US" sz="1100" b="1">
            <a:solidFill>
              <a:schemeClr val="tx1"/>
            </a:solidFill>
          </a:endParaRPr>
        </a:p>
        <a:p>
          <a:pPr algn="l"/>
          <a:r>
            <a:rPr kumimoji="1" lang="ja-JP" altLang="en-US" sz="1100" b="1">
              <a:solidFill>
                <a:schemeClr val="tx1"/>
              </a:solidFill>
            </a:rPr>
            <a:t>・評価項目：施工、新技術活用、品質、安全衛生、働き方改革、地域への貢献等より該当するものを記入</a:t>
          </a:r>
          <a:endParaRPr kumimoji="1" lang="ja-JP" altLang="en-US" sz="1100" b="1">
            <a:solidFill>
              <a:schemeClr val="tx1"/>
            </a:solidFill>
          </a:endParaRPr>
        </a:p>
        <a:p>
          <a:pPr algn="l"/>
          <a:r>
            <a:rPr kumimoji="1" lang="ja-JP" altLang="en-US" sz="1100" b="1">
              <a:solidFill>
                <a:schemeClr val="tx1"/>
              </a:solidFill>
            </a:rPr>
            <a:t>・説明：様式-３４（１）で記載した具体的な内容を記入</a:t>
          </a:r>
          <a:endParaRPr kumimoji="1" lang="ja-JP" altLang="en-US" sz="1100" b="1">
            <a:solidFill>
              <a:schemeClr val="tx1"/>
            </a:solidFill>
          </a:endParaRPr>
        </a:p>
        <a:p>
          <a:pPr algn="l"/>
          <a:r>
            <a:rPr kumimoji="1" lang="ja-JP" altLang="en-US" sz="1100" b="1">
              <a:solidFill>
                <a:schemeClr val="tx1"/>
              </a:solidFill>
            </a:rPr>
            <a:t>・添付図：写真・ポンチ絵等を添付</a:t>
          </a:r>
          <a:endParaRPr kumimoji="1" lang="ja-JP" altLang="en-US" sz="11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2" name="正方形/長方形 4">
          <a:hlinkClick xmlns:r="http://schemas.openxmlformats.org/officeDocument/2006/relationships" r:id="rId1"/>
        </xdr:cNvPr>
        <xdr:cNvSpPr/>
      </xdr:nvSpPr>
      <xdr:spPr>
        <a:xfrm>
          <a:off x="723900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276225</xdr:colOff>
      <xdr:row>10</xdr:row>
      <xdr:rowOff>87630</xdr:rowOff>
    </xdr:from>
    <xdr:to xmlns:xdr="http://schemas.openxmlformats.org/drawingml/2006/spreadsheetDrawing">
      <xdr:col>40</xdr:col>
      <xdr:colOff>48260</xdr:colOff>
      <xdr:row>22</xdr:row>
      <xdr:rowOff>140970</xdr:rowOff>
    </xdr:to>
    <xdr:sp macro="" textlink="">
      <xdr:nvSpPr>
        <xdr:cNvPr id="4" name="図形 3"/>
        <xdr:cNvSpPr/>
      </xdr:nvSpPr>
      <xdr:spPr>
        <a:xfrm>
          <a:off x="7229475" y="2011680"/>
          <a:ext cx="3524885" cy="348234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b="1">
              <a:solidFill>
                <a:srgbClr val="FF0000"/>
              </a:solidFill>
            </a:rPr>
            <a:t>「入力シート」の</a:t>
          </a:r>
          <a:r>
            <a:rPr kumimoji="1" lang="ja-JP" altLang="en-US" sz="1400" b="1">
              <a:solidFill>
                <a:srgbClr val="FF0000"/>
              </a:solidFill>
            </a:rPr>
            <a:t>現場代理人・主任技術者または監理技術者のほかに配置技術者等がいる場合に、</a:t>
          </a:r>
          <a:r>
            <a:rPr kumimoji="1" lang="ja-JP" altLang="en-US" sz="1400" b="1" u="sng">
              <a:solidFill>
                <a:srgbClr val="FF0000"/>
              </a:solidFill>
            </a:rPr>
            <a:t>直接入力</a:t>
          </a:r>
          <a:r>
            <a:rPr kumimoji="1" lang="ja-JP" altLang="en-US" sz="1400" b="1">
              <a:solidFill>
                <a:srgbClr val="FF0000"/>
              </a:solidFill>
            </a:rPr>
            <a:t>にて使用してください。</a:t>
          </a:r>
          <a:endParaRPr kumimoji="1" lang="ja-JP" altLang="en-US" sz="1100" b="1">
            <a:solidFill>
              <a:schemeClr val="tx1"/>
            </a:solidFill>
          </a:endParaRPr>
        </a:p>
        <a:p>
          <a:pPr algn="l"/>
          <a:endParaRPr kumimoji="1" lang="ja-JP" altLang="en-US" sz="1100" b="1">
            <a:solidFill>
              <a:schemeClr val="tx1"/>
            </a:solidFill>
          </a:endParaRPr>
        </a:p>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a:p>
          <a:pPr algn="l"/>
          <a:r>
            <a:rPr kumimoji="1" lang="ja-JP" altLang="en-US" sz="1100" b="1">
              <a:solidFill>
                <a:schemeClr val="tx1"/>
              </a:solidFill>
            </a:rPr>
            <a:t>　　　現場代理人等氏名</a:t>
          </a:r>
          <a:endParaRPr kumimoji="1" lang="ja-JP" altLang="en-US" sz="1100" b="1">
            <a:solidFill>
              <a:schemeClr val="tx1"/>
            </a:solidFill>
          </a:endParaRPr>
        </a:p>
        <a:p>
          <a:pPr algn="l"/>
          <a:r>
            <a:rPr kumimoji="1" lang="ja-JP" altLang="en-US" sz="1100" b="1">
              <a:solidFill>
                <a:schemeClr val="tx1"/>
              </a:solidFill>
            </a:rPr>
            <a:t>　　　現住所</a:t>
          </a:r>
          <a:endParaRPr kumimoji="1" lang="ja-JP" altLang="en-US" sz="1100" b="1">
            <a:solidFill>
              <a:schemeClr val="tx1"/>
            </a:solidFill>
          </a:endParaRPr>
        </a:p>
        <a:p>
          <a:pPr algn="l"/>
          <a:r>
            <a:rPr kumimoji="1" lang="ja-JP" altLang="en-US" sz="1100" b="1">
              <a:solidFill>
                <a:schemeClr val="tx1"/>
              </a:solidFill>
            </a:rPr>
            <a:t>　　　生年月日</a:t>
          </a:r>
          <a:endParaRPr kumimoji="1" lang="ja-JP" altLang="en-US" sz="1100" b="1">
            <a:solidFill>
              <a:schemeClr val="tx1"/>
            </a:solidFill>
          </a:endParaRPr>
        </a:p>
        <a:p>
          <a:pPr algn="l"/>
          <a:r>
            <a:rPr kumimoji="1" lang="ja-JP" altLang="en-US" sz="1100" b="1">
              <a:solidFill>
                <a:schemeClr val="tx1"/>
              </a:solidFill>
            </a:rPr>
            <a:t>　　　資格及び資格番号</a:t>
          </a:r>
          <a:endParaRPr kumimoji="1" lang="ja-JP" altLang="en-US" sz="1100" b="1">
            <a:solidFill>
              <a:schemeClr val="tx1"/>
            </a:solidFill>
          </a:endParaRPr>
        </a:p>
      </xdr:txBody>
    </xdr:sp>
    <xdr:clientData/>
  </xdr:twoCellAnchor>
  <xdr:twoCellAnchor>
    <xdr:from xmlns:xdr="http://schemas.openxmlformats.org/drawingml/2006/spreadsheetDrawing">
      <xdr:col>27</xdr:col>
      <xdr:colOff>19050</xdr:colOff>
      <xdr:row>6</xdr:row>
      <xdr:rowOff>191135</xdr:rowOff>
    </xdr:from>
    <xdr:to xmlns:xdr="http://schemas.openxmlformats.org/drawingml/2006/spreadsheetDrawing">
      <xdr:col>39</xdr:col>
      <xdr:colOff>25400</xdr:colOff>
      <xdr:row>10</xdr:row>
      <xdr:rowOff>12065</xdr:rowOff>
    </xdr:to>
    <xdr:sp macro="" textlink="">
      <xdr:nvSpPr>
        <xdr:cNvPr id="5" name="図形 5"/>
        <xdr:cNvSpPr/>
      </xdr:nvSpPr>
      <xdr:spPr>
        <a:xfrm>
          <a:off x="7258050" y="1219835"/>
          <a:ext cx="3206750" cy="7162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2</xdr:row>
      <xdr:rowOff>0</xdr:rowOff>
    </xdr:from>
    <xdr:to xmlns:xdr="http://schemas.openxmlformats.org/drawingml/2006/spreadsheetDrawing">
      <xdr:col>15</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8210550" y="342900"/>
          <a:ext cx="1619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13</xdr:col>
      <xdr:colOff>0</xdr:colOff>
      <xdr:row>7</xdr:row>
      <xdr:rowOff>0</xdr:rowOff>
    </xdr:from>
    <xdr:to xmlns:xdr="http://schemas.openxmlformats.org/drawingml/2006/spreadsheetDrawing">
      <xdr:col>17</xdr:col>
      <xdr:colOff>417830</xdr:colOff>
      <xdr:row>17</xdr:row>
      <xdr:rowOff>161925</xdr:rowOff>
    </xdr:to>
    <xdr:sp macro="" textlink="">
      <xdr:nvSpPr>
        <xdr:cNvPr id="3" name="図形 2"/>
        <xdr:cNvSpPr/>
      </xdr:nvSpPr>
      <xdr:spPr>
        <a:xfrm>
          <a:off x="8210550" y="1200150"/>
          <a:ext cx="3465830" cy="194310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latin typeface="游ゴシック"/>
              <a:ea typeface="游ゴシック"/>
            </a:rPr>
            <a:t>契約検査課</a:t>
          </a:r>
          <a:r>
            <a:rPr kumimoji="1" lang="ja-JP" altLang="en-US" sz="1200" b="1">
              <a:solidFill>
                <a:schemeClr val="tx1"/>
              </a:solidFill>
              <a:latin typeface="游ゴシック"/>
              <a:ea typeface="游ゴシック"/>
            </a:rPr>
            <a:t>へ</a:t>
          </a:r>
          <a:r>
            <a:rPr kumimoji="1" lang="ja-JP" altLang="en-US" sz="1200" b="1">
              <a:solidFill>
                <a:schemeClr val="tx1"/>
              </a:solidFill>
              <a:latin typeface="游ゴシック"/>
              <a:ea typeface="游ゴシック"/>
            </a:rPr>
            <a:t>提出</a:t>
          </a:r>
          <a:endParaRPr kumimoji="1" lang="ja-JP" altLang="en-US" sz="1200" b="1">
            <a:solidFill>
              <a:schemeClr val="tx1"/>
            </a:solidFill>
            <a:latin typeface="游ゴシック"/>
            <a:ea typeface="游ゴシック"/>
          </a:endParaRPr>
        </a:p>
        <a:p>
          <a:pPr algn="l"/>
          <a:r>
            <a:rPr kumimoji="1" lang="ja-JP" altLang="en-US" sz="1200" b="0">
              <a:solidFill>
                <a:schemeClr val="tx1"/>
              </a:solidFill>
              <a:latin typeface="游ゴシック"/>
              <a:ea typeface="游ゴシック"/>
            </a:rPr>
            <a:t>※事前に「配置予定の技術者に関する調書」（雇用・資格</a:t>
          </a:r>
          <a:r>
            <a:rPr kumimoji="1" lang="ja-JP" altLang="en-US" sz="1200" b="0">
              <a:solidFill>
                <a:schemeClr val="tx1"/>
              </a:solidFill>
              <a:latin typeface="游ゴシック"/>
              <a:ea typeface="游ゴシック"/>
            </a:rPr>
            <a:t>者証（写し）</a:t>
          </a:r>
          <a:r>
            <a:rPr kumimoji="1" lang="ja-JP" altLang="en-US" sz="1200" b="0">
              <a:solidFill>
                <a:schemeClr val="tx1"/>
              </a:solidFill>
              <a:latin typeface="游ゴシック"/>
              <a:ea typeface="游ゴシック"/>
            </a:rPr>
            <a:t>等確認書類添付）を提出する必要があります</a:t>
          </a:r>
          <a:endParaRPr kumimoji="1" lang="ja-JP" altLang="en-US" sz="1200" b="0">
            <a:solidFill>
              <a:schemeClr val="tx1"/>
            </a:solidFill>
            <a:latin typeface="游ゴシック"/>
            <a:ea typeface="游ゴシック"/>
          </a:endParaRPr>
        </a:p>
        <a:p>
          <a:pPr algn="l"/>
          <a:r>
            <a:rPr kumimoji="1" lang="ja-JP" altLang="en-US" sz="1200" b="0">
              <a:solidFill>
                <a:schemeClr val="tx1"/>
              </a:solidFill>
              <a:latin typeface="游ゴシック"/>
              <a:ea typeface="游ゴシック"/>
            </a:rPr>
            <a:t>その際に「資格者証（写し）」を提出済の場合は確認書類添付不要</a:t>
          </a:r>
          <a:endParaRPr kumimoji="1" lang="ja-JP" altLang="en-US" sz="1200" b="0">
            <a:solidFill>
              <a:schemeClr val="tx1"/>
            </a:solidFill>
            <a:latin typeface="游ゴシック"/>
            <a:ea typeface="游ゴシック"/>
          </a:endParaRPr>
        </a:p>
      </xdr:txBody>
    </xdr:sp>
    <xdr:clientData/>
  </xdr:twoCellAnchor>
  <xdr:twoCellAnchor>
    <xdr:from xmlns:xdr="http://schemas.openxmlformats.org/drawingml/2006/spreadsheetDrawing">
      <xdr:col>13</xdr:col>
      <xdr:colOff>0</xdr:colOff>
      <xdr:row>18</xdr:row>
      <xdr:rowOff>147955</xdr:rowOff>
    </xdr:from>
    <xdr:to xmlns:xdr="http://schemas.openxmlformats.org/drawingml/2006/spreadsheetDrawing">
      <xdr:col>17</xdr:col>
      <xdr:colOff>607695</xdr:colOff>
      <xdr:row>27</xdr:row>
      <xdr:rowOff>17780</xdr:rowOff>
    </xdr:to>
    <xdr:sp macro="" textlink="">
      <xdr:nvSpPr>
        <xdr:cNvPr id="4" name="図形 3"/>
        <xdr:cNvSpPr/>
      </xdr:nvSpPr>
      <xdr:spPr>
        <a:xfrm>
          <a:off x="8210550" y="3300730"/>
          <a:ext cx="3655695" cy="21558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a:t>
          </a:r>
          <a:endParaRPr kumimoji="1" lang="ja-JP" altLang="en-US" sz="1100" b="1">
            <a:solidFill>
              <a:schemeClr val="tx1"/>
            </a:solidFill>
          </a:endParaRPr>
        </a:p>
        <a:p>
          <a:pPr algn="l"/>
          <a:r>
            <a:rPr kumimoji="1" lang="ja-JP" altLang="en-US" sz="1100" b="1">
              <a:solidFill>
                <a:schemeClr val="tx1"/>
              </a:solidFill>
            </a:rPr>
            <a:t>　　現場代理人等変更年月日：変更日</a:t>
          </a:r>
          <a:endParaRPr kumimoji="1" lang="ja-JP" altLang="en-US" sz="1100" b="1">
            <a:solidFill>
              <a:schemeClr val="tx1"/>
            </a:solidFill>
          </a:endParaRPr>
        </a:p>
        <a:p>
          <a:pPr algn="l"/>
          <a:r>
            <a:rPr kumimoji="1" lang="ja-JP" altLang="en-US" sz="1100" b="1">
              <a:solidFill>
                <a:schemeClr val="tx1"/>
              </a:solidFill>
            </a:rPr>
            <a:t>　　変更する現場代理人等区分：選択（注）２参照</a:t>
          </a:r>
          <a:endParaRPr kumimoji="1" lang="ja-JP" altLang="en-US" sz="1100" b="1">
            <a:solidFill>
              <a:schemeClr val="tx1"/>
            </a:solidFill>
          </a:endParaRPr>
        </a:p>
        <a:p>
          <a:pPr algn="l"/>
          <a:r>
            <a:rPr kumimoji="1" lang="ja-JP" altLang="en-US" sz="1100" b="1">
              <a:solidFill>
                <a:schemeClr val="tx1"/>
              </a:solidFill>
            </a:rPr>
            <a:t>　　旧現場代理人等氏名：該当者</a:t>
          </a:r>
          <a:endParaRPr kumimoji="1" lang="ja-JP" altLang="en-US" sz="1100" b="1">
            <a:solidFill>
              <a:schemeClr val="tx1"/>
            </a:solidFill>
          </a:endParaRPr>
        </a:p>
        <a:p>
          <a:pPr algn="l"/>
          <a:r>
            <a:rPr kumimoji="1" lang="ja-JP" altLang="en-US" sz="1100" b="1">
              <a:solidFill>
                <a:schemeClr val="tx1"/>
              </a:solidFill>
            </a:rPr>
            <a:t>　　新現場代理人等氏名：該当者</a:t>
          </a:r>
          <a:endParaRPr kumimoji="1" lang="ja-JP" altLang="en-US" sz="1100" b="1">
            <a:solidFill>
              <a:schemeClr val="tx1"/>
            </a:solidFill>
          </a:endParaRPr>
        </a:p>
        <a:p>
          <a:pPr algn="l"/>
          <a:r>
            <a:rPr kumimoji="1" lang="ja-JP" altLang="en-US" sz="1100" b="1">
              <a:solidFill>
                <a:schemeClr val="tx1"/>
              </a:solidFill>
            </a:rPr>
            <a:t>　　変更事由：必ず記入</a:t>
          </a:r>
          <a:r>
            <a:rPr kumimoji="1" lang="ja-JP" altLang="en-US" sz="1100" b="1">
              <a:solidFill>
                <a:schemeClr val="tx1"/>
              </a:solidFill>
            </a:rPr>
            <a:t>　</a:t>
          </a:r>
          <a:endParaRPr kumimoji="1" lang="ja-JP" altLang="en-US" sz="11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25</xdr:col>
      <xdr:colOff>85725</xdr:colOff>
      <xdr:row>1</xdr:row>
      <xdr:rowOff>0</xdr:rowOff>
    </xdr:from>
    <xdr:to xmlns:xdr="http://schemas.openxmlformats.org/drawingml/2006/spreadsheetDrawing">
      <xdr:col>34</xdr:col>
      <xdr:colOff>66675</xdr:colOff>
      <xdr:row>4</xdr:row>
      <xdr:rowOff>66675</xdr:rowOff>
    </xdr:to>
    <xdr:sp macro="" textlink="">
      <xdr:nvSpPr>
        <xdr:cNvPr id="2" name="正方形/長方形 1">
          <a:hlinkClick xmlns:r="http://schemas.openxmlformats.org/officeDocument/2006/relationships" r:id="rId1"/>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24</xdr:col>
      <xdr:colOff>219075</xdr:colOff>
      <xdr:row>12</xdr:row>
      <xdr:rowOff>143510</xdr:rowOff>
    </xdr:from>
    <xdr:to xmlns:xdr="http://schemas.openxmlformats.org/drawingml/2006/spreadsheetDrawing">
      <xdr:col>36</xdr:col>
      <xdr:colOff>238125</xdr:colOff>
      <xdr:row>19</xdr:row>
      <xdr:rowOff>19050</xdr:rowOff>
    </xdr:to>
    <xdr:sp macro="" textlink="">
      <xdr:nvSpPr>
        <xdr:cNvPr id="3" name="正方形/長方形 2"/>
        <xdr:cNvSpPr/>
      </xdr:nvSpPr>
      <xdr:spPr>
        <a:xfrm>
          <a:off x="6943725" y="2427605"/>
          <a:ext cx="3219450" cy="1932940"/>
        </a:xfrm>
        <a:prstGeom prst="rect">
          <a:avLst/>
        </a:prstGeom>
        <a:solidFill>
          <a:srgbClr val="002060"/>
        </a:solidFill>
        <a:ln w="19050" cap="flat" cmpd="sng" algn="ctr">
          <a:solidFill>
            <a:srgbClr val="FF0000"/>
          </a:solidFill>
          <a:prstDash val="solid"/>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mlns:xdr="http://schemas.openxmlformats.org/drawingml/2006/spreadsheetDrawing">
      <xdr:col>48</xdr:col>
      <xdr:colOff>38100</xdr:colOff>
      <xdr:row>15</xdr:row>
      <xdr:rowOff>19050</xdr:rowOff>
    </xdr:from>
    <xdr:to xmlns:xdr="http://schemas.openxmlformats.org/drawingml/2006/spreadsheetDrawing">
      <xdr:col>53</xdr:col>
      <xdr:colOff>133350</xdr:colOff>
      <xdr:row>32</xdr:row>
      <xdr:rowOff>275590</xdr:rowOff>
    </xdr:to>
    <xdr:sp macro="" textlink="">
      <xdr:nvSpPr>
        <xdr:cNvPr id="5" name="正方形/長方形 4"/>
        <xdr:cNvSpPr/>
      </xdr:nvSpPr>
      <xdr:spPr>
        <a:xfrm>
          <a:off x="13163550" y="2988945"/>
          <a:ext cx="904875" cy="6085840"/>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太田市</a:t>
          </a:r>
          <a:endParaRPr lang="en-US" altLang="ja-JP" sz="1200" b="1">
            <a:solidFill>
              <a:schemeClr val="tx1"/>
            </a:solidFill>
          </a:endParaRPr>
        </a:p>
        <a:p>
          <a:pPr algn="l"/>
          <a:r>
            <a:rPr lang="ja-JP" altLang="en-US" sz="1200" b="1">
              <a:solidFill>
                <a:schemeClr val="tx1"/>
              </a:solidFill>
            </a:rPr>
            <a:t>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「細別」</a:t>
          </a:r>
          <a:endParaRPr lang="en-US" altLang="ja-JP" sz="1200" b="1">
            <a:solidFill>
              <a:schemeClr val="tx1"/>
            </a:solidFill>
          </a:endParaRPr>
        </a:p>
        <a:p>
          <a:pPr algn="l"/>
          <a:r>
            <a:rPr lang="ja-JP" altLang="en-US" sz="1200" b="1">
              <a:solidFill>
                <a:schemeClr val="tx1"/>
              </a:solidFill>
            </a:rPr>
            <a:t>「規格」については記載不要です。</a:t>
          </a:r>
          <a:endParaRPr lang="en-US" altLang="ja-JP" sz="1200" b="1">
            <a:solidFill>
              <a:schemeClr val="tx1"/>
            </a:solidFill>
          </a:endParaRPr>
        </a:p>
      </xdr:txBody>
    </xdr:sp>
    <xdr:clientData/>
  </xdr:twoCellAnchor>
  <xdr:twoCellAnchor>
    <xdr:from xmlns:xdr="http://schemas.openxmlformats.org/drawingml/2006/spreadsheetDrawing">
      <xdr:col>25</xdr:col>
      <xdr:colOff>0</xdr:colOff>
      <xdr:row>5</xdr:row>
      <xdr:rowOff>27940</xdr:rowOff>
    </xdr:from>
    <xdr:to xmlns:xdr="http://schemas.openxmlformats.org/drawingml/2006/spreadsheetDrawing">
      <xdr:col>35</xdr:col>
      <xdr:colOff>151765</xdr:colOff>
      <xdr:row>9</xdr:row>
      <xdr:rowOff>98425</xdr:rowOff>
    </xdr:to>
    <xdr:sp macro="" textlink="">
      <xdr:nvSpPr>
        <xdr:cNvPr id="6" name="図形 5"/>
        <xdr:cNvSpPr/>
      </xdr:nvSpPr>
      <xdr:spPr>
        <a:xfrm>
          <a:off x="6991350" y="951865"/>
          <a:ext cx="2818765" cy="9163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37</xdr:col>
      <xdr:colOff>103505</xdr:colOff>
      <xdr:row>23</xdr:row>
      <xdr:rowOff>193675</xdr:rowOff>
    </xdr:to>
    <xdr:sp macro="" textlink="">
      <xdr:nvSpPr>
        <xdr:cNvPr id="7" name="図形 6"/>
        <xdr:cNvSpPr/>
      </xdr:nvSpPr>
      <xdr:spPr>
        <a:xfrm>
          <a:off x="6991350" y="4684395"/>
          <a:ext cx="3303905" cy="122237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a:p>
          <a:pPr algn="l"/>
          <a:r>
            <a:rPr kumimoji="1" lang="ja-JP" altLang="en-US" sz="1100" b="1">
              <a:solidFill>
                <a:schemeClr val="tx1"/>
              </a:solidFill>
            </a:rPr>
            <a:t>　　費目～金額：</a:t>
          </a:r>
          <a:r>
            <a:rPr kumimoji="1" lang="ja-JP" altLang="en-US" sz="1100" b="1">
              <a:solidFill>
                <a:schemeClr val="tx1"/>
              </a:solidFill>
            </a:rPr>
            <a:t>記載例（</a:t>
          </a:r>
          <a:r>
            <a:rPr kumimoji="1" lang="ja-JP" altLang="en-US" sz="1100" b="1">
              <a:solidFill>
                <a:srgbClr val="FF0000"/>
              </a:solidFill>
            </a:rPr>
            <a:t>赤字</a:t>
          </a:r>
          <a:r>
            <a:rPr kumimoji="1" lang="ja-JP" altLang="en-US" sz="1100" b="1">
              <a:solidFill>
                <a:schemeClr val="tx1"/>
              </a:solidFill>
            </a:rPr>
            <a:t>）を参考に記入</a:t>
          </a:r>
          <a:endParaRPr kumimoji="1" lang="ja-JP" altLang="en-US" sz="1100" b="1">
            <a:solidFill>
              <a:schemeClr val="tx1"/>
            </a:solidFill>
          </a:endParaRPr>
        </a:p>
        <a:p>
          <a:pPr algn="l"/>
          <a:r>
            <a:rPr kumimoji="1" lang="ja-JP" altLang="en-US" sz="1100" b="1">
              <a:solidFill>
                <a:schemeClr val="tx1"/>
              </a:solidFill>
            </a:rPr>
            <a:t>　　　　　　　　してください</a:t>
          </a:r>
          <a:endParaRPr kumimoji="1" lang="ja-JP" alt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10</xdr:row>
      <xdr:rowOff>9525</xdr:rowOff>
    </xdr:from>
    <xdr:to xmlns:xdr="http://schemas.openxmlformats.org/drawingml/2006/spreadsheetDrawing">
      <xdr:col>8</xdr:col>
      <xdr:colOff>171450</xdr:colOff>
      <xdr:row>14</xdr:row>
      <xdr:rowOff>0</xdr:rowOff>
    </xdr:to>
    <xdr:sp macro="" textlink="">
      <xdr:nvSpPr>
        <xdr:cNvPr id="2" name="Line 3"/>
        <xdr:cNvSpPr>
          <a:spLocks noChangeShapeType="1"/>
        </xdr:cNvSpPr>
      </xdr:nvSpPr>
      <xdr:spPr>
        <a:xfrm>
          <a:off x="0"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0</xdr:col>
      <xdr:colOff>0</xdr:colOff>
      <xdr:row>10</xdr:row>
      <xdr:rowOff>9525</xdr:rowOff>
    </xdr:from>
    <xdr:to xmlns:xdr="http://schemas.openxmlformats.org/drawingml/2006/spreadsheetDrawing">
      <xdr:col>9</xdr:col>
      <xdr:colOff>0</xdr:colOff>
      <xdr:row>12</xdr:row>
      <xdr:rowOff>0</xdr:rowOff>
    </xdr:to>
    <xdr:sp macro="" textlink="">
      <xdr:nvSpPr>
        <xdr:cNvPr id="3" name="Line 4"/>
        <xdr:cNvSpPr>
          <a:spLocks noChangeShapeType="1"/>
        </xdr:cNvSpPr>
      </xdr:nvSpPr>
      <xdr:spPr>
        <a:xfrm flipH="1" flipV="1">
          <a:off x="0"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47</xdr:col>
      <xdr:colOff>0</xdr:colOff>
      <xdr:row>1</xdr:row>
      <xdr:rowOff>0</xdr:rowOff>
    </xdr:from>
    <xdr:to xmlns:xdr="http://schemas.openxmlformats.org/drawingml/2006/spreadsheetDrawing">
      <xdr:col>57</xdr:col>
      <xdr:colOff>190500</xdr:colOff>
      <xdr:row>3</xdr:row>
      <xdr:rowOff>152400</xdr:rowOff>
    </xdr:to>
    <xdr:sp macro="" textlink="">
      <xdr:nvSpPr>
        <xdr:cNvPr id="4" name="正方形/長方形 3">
          <a:hlinkClick xmlns:r="http://schemas.openxmlformats.org/officeDocument/2006/relationships" r:id="rId1"/>
        </xdr:cNvPr>
        <xdr:cNvSpPr/>
      </xdr:nvSpPr>
      <xdr:spPr>
        <a:xfrm>
          <a:off x="11210925" y="171450"/>
          <a:ext cx="2381250" cy="65532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2400" b="0" i="0" u="none" strike="noStrike" kern="0" cap="none" spc="0" normalizeH="0" baseline="0" noProof="0">
              <a:ln>
                <a:noFill/>
              </a:ln>
              <a:solidFill>
                <a:sysClr val="window" lastClr="FFFFFF"/>
              </a:solidFill>
              <a:effectLst/>
              <a:uLnTx/>
              <a:uFillTx/>
              <a:latin typeface="Aptos Narrow"/>
              <a:ea typeface="游ゴシック"/>
              <a:cs typeface="+mn-cs"/>
            </a:rPr>
            <a:t>書類一覧へ戻る</a:t>
          </a:r>
        </a:p>
      </xdr:txBody>
    </xdr:sp>
    <xdr:clientData/>
  </xdr:twoCellAnchor>
  <xdr:twoCellAnchor>
    <xdr:from xmlns:xdr="http://schemas.openxmlformats.org/drawingml/2006/spreadsheetDrawing">
      <xdr:col>47</xdr:col>
      <xdr:colOff>0</xdr:colOff>
      <xdr:row>5</xdr:row>
      <xdr:rowOff>0</xdr:rowOff>
    </xdr:from>
    <xdr:to xmlns:xdr="http://schemas.openxmlformats.org/drawingml/2006/spreadsheetDrawing">
      <xdr:col>54</xdr:col>
      <xdr:colOff>46990</xdr:colOff>
      <xdr:row>8</xdr:row>
      <xdr:rowOff>104140</xdr:rowOff>
    </xdr:to>
    <xdr:sp macro="" textlink="">
      <xdr:nvSpPr>
        <xdr:cNvPr id="5" name="図形 4"/>
        <xdr:cNvSpPr/>
      </xdr:nvSpPr>
      <xdr:spPr>
        <a:xfrm>
          <a:off x="11210925" y="1017270"/>
          <a:ext cx="1637665"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45</xdr:col>
      <xdr:colOff>228600</xdr:colOff>
      <xdr:row>10</xdr:row>
      <xdr:rowOff>0</xdr:rowOff>
    </xdr:from>
    <xdr:to xmlns:xdr="http://schemas.openxmlformats.org/drawingml/2006/spreadsheetDrawing">
      <xdr:col>59</xdr:col>
      <xdr:colOff>8255</xdr:colOff>
      <xdr:row>14</xdr:row>
      <xdr:rowOff>89535</xdr:rowOff>
    </xdr:to>
    <xdr:sp macro="" textlink="">
      <xdr:nvSpPr>
        <xdr:cNvPr id="6" name="図形 5"/>
        <xdr:cNvSpPr/>
      </xdr:nvSpPr>
      <xdr:spPr>
        <a:xfrm>
          <a:off x="10944225" y="1874520"/>
          <a:ext cx="2865755" cy="775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twoCellAnchor>
    <xdr:from xmlns:xdr="http://schemas.openxmlformats.org/drawingml/2006/spreadsheetDrawing">
      <xdr:col>46</xdr:col>
      <xdr:colOff>28575</xdr:colOff>
      <xdr:row>16</xdr:row>
      <xdr:rowOff>0</xdr:rowOff>
    </xdr:from>
    <xdr:to xmlns:xdr="http://schemas.openxmlformats.org/drawingml/2006/spreadsheetDrawing">
      <xdr:col>59</xdr:col>
      <xdr:colOff>133350</xdr:colOff>
      <xdr:row>22</xdr:row>
      <xdr:rowOff>151130</xdr:rowOff>
    </xdr:to>
    <xdr:sp macro="" textlink="">
      <xdr:nvSpPr>
        <xdr:cNvPr id="7" name="図形 6"/>
        <xdr:cNvSpPr/>
      </xdr:nvSpPr>
      <xdr:spPr>
        <a:xfrm>
          <a:off x="10991850" y="2903220"/>
          <a:ext cx="2943225" cy="117983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記載例</a:t>
          </a:r>
          <a:r>
            <a:rPr kumimoji="1" lang="ja-JP" altLang="en-US" sz="1100" b="1">
              <a:solidFill>
                <a:schemeClr val="tx1"/>
              </a:solidFill>
            </a:rPr>
            <a:t>を参考に記入してください</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chemeClr val="tx1"/>
              </a:solidFill>
            </a:rPr>
            <a:t>工程表に収まらない場合は、次頁を追加し作成してください</a:t>
          </a:r>
          <a:endParaRPr kumimoji="1" lang="ja-JP" altLang="en-US" sz="1100" b="1">
            <a:solidFill>
              <a:schemeClr val="tx1"/>
            </a:solidFill>
          </a:endParaRPr>
        </a:p>
      </xdr:txBody>
    </xdr:sp>
    <xdr:clientData/>
  </xdr:twoCellAnchor>
  <xdr:twoCellAnchor>
    <xdr:from xmlns:xdr="http://schemas.openxmlformats.org/drawingml/2006/spreadsheetDrawing">
      <xdr:col>61</xdr:col>
      <xdr:colOff>0</xdr:colOff>
      <xdr:row>10</xdr:row>
      <xdr:rowOff>9525</xdr:rowOff>
    </xdr:from>
    <xdr:to xmlns:xdr="http://schemas.openxmlformats.org/drawingml/2006/spreadsheetDrawing">
      <xdr:col>69</xdr:col>
      <xdr:colOff>171450</xdr:colOff>
      <xdr:row>13</xdr:row>
      <xdr:rowOff>171450</xdr:rowOff>
    </xdr:to>
    <xdr:sp macro="" textlink="">
      <xdr:nvSpPr>
        <xdr:cNvPr id="8" name="Line 7"/>
        <xdr:cNvSpPr>
          <a:spLocks noChangeShapeType="1"/>
        </xdr:cNvSpPr>
      </xdr:nvSpPr>
      <xdr:spPr>
        <a:xfrm>
          <a:off x="14201775"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61</xdr:col>
      <xdr:colOff>0</xdr:colOff>
      <xdr:row>10</xdr:row>
      <xdr:rowOff>9525</xdr:rowOff>
    </xdr:from>
    <xdr:to xmlns:xdr="http://schemas.openxmlformats.org/drawingml/2006/spreadsheetDrawing">
      <xdr:col>69</xdr:col>
      <xdr:colOff>200025</xdr:colOff>
      <xdr:row>11</xdr:row>
      <xdr:rowOff>171450</xdr:rowOff>
    </xdr:to>
    <xdr:sp macro="" textlink="">
      <xdr:nvSpPr>
        <xdr:cNvPr id="9" name="Line 8"/>
        <xdr:cNvSpPr>
          <a:spLocks noChangeShapeType="1"/>
        </xdr:cNvSpPr>
      </xdr:nvSpPr>
      <xdr:spPr>
        <a:xfrm flipH="1" flipV="1">
          <a:off x="14201775"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67</xdr:col>
      <xdr:colOff>47625</xdr:colOff>
      <xdr:row>1</xdr:row>
      <xdr:rowOff>292735</xdr:rowOff>
    </xdr:from>
    <xdr:to xmlns:xdr="http://schemas.openxmlformats.org/drawingml/2006/spreadsheetDrawing">
      <xdr:col>70</xdr:col>
      <xdr:colOff>171450</xdr:colOff>
      <xdr:row>3</xdr:row>
      <xdr:rowOff>166370</xdr:rowOff>
    </xdr:to>
    <xdr:sp macro="" textlink="">
      <xdr:nvSpPr>
        <xdr:cNvPr id="10" name="正方形/長方形 9"/>
        <xdr:cNvSpPr/>
      </xdr:nvSpPr>
      <xdr:spPr>
        <a:xfrm>
          <a:off x="15449550" y="464185"/>
          <a:ext cx="723900" cy="37655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mlns:xdr="http://schemas.openxmlformats.org/drawingml/2006/spreadsheetDrawing">
      <xdr:col>70</xdr:col>
      <xdr:colOff>104775</xdr:colOff>
      <xdr:row>15</xdr:row>
      <xdr:rowOff>47625</xdr:rowOff>
    </xdr:from>
    <xdr:to xmlns:xdr="http://schemas.openxmlformats.org/drawingml/2006/spreadsheetDrawing">
      <xdr:col>82</xdr:col>
      <xdr:colOff>9525</xdr:colOff>
      <xdr:row>15</xdr:row>
      <xdr:rowOff>47625</xdr:rowOff>
    </xdr:to>
    <xdr:sp macro="" textlink="">
      <xdr:nvSpPr>
        <xdr:cNvPr id="11" name="直線 10"/>
        <xdr:cNvSpPr/>
      </xdr:nvSpPr>
      <xdr:spPr>
        <a:xfrm>
          <a:off x="16106775" y="2779395"/>
          <a:ext cx="2876550" cy="0"/>
        </a:xfrm>
        <a:prstGeom prst="line">
          <a:avLst/>
        </a:prstGeom>
        <a:noFill/>
        <a:ln w="76200" cmpd="sng">
          <a:solidFill>
            <a:schemeClr val="tx1"/>
          </a:solidFill>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88</xdr:col>
      <xdr:colOff>85725</xdr:colOff>
      <xdr:row>19</xdr:row>
      <xdr:rowOff>10160</xdr:rowOff>
    </xdr:from>
    <xdr:to xmlns:xdr="http://schemas.openxmlformats.org/drawingml/2006/spreadsheetDrawing">
      <xdr:col>99</xdr:col>
      <xdr:colOff>238760</xdr:colOff>
      <xdr:row>19</xdr:row>
      <xdr:rowOff>10160</xdr:rowOff>
    </xdr:to>
    <xdr:sp macro="" textlink="">
      <xdr:nvSpPr>
        <xdr:cNvPr id="12" name="直線 11"/>
        <xdr:cNvSpPr/>
      </xdr:nvSpPr>
      <xdr:spPr>
        <a:xfrm>
          <a:off x="20545425" y="3427730"/>
          <a:ext cx="2877185" cy="0"/>
        </a:xfrm>
        <a:prstGeom prst="line">
          <a:avLst/>
        </a:prstGeom>
        <a:noFill/>
        <a:ln w="76200" cmpd="sng">
          <a:solidFill>
            <a:schemeClr val="tx1"/>
          </a:solidFill>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78</xdr:col>
      <xdr:colOff>28575</xdr:colOff>
      <xdr:row>17</xdr:row>
      <xdr:rowOff>0</xdr:rowOff>
    </xdr:from>
    <xdr:to xmlns:xdr="http://schemas.openxmlformats.org/drawingml/2006/spreadsheetDrawing">
      <xdr:col>89</xdr:col>
      <xdr:colOff>181610</xdr:colOff>
      <xdr:row>17</xdr:row>
      <xdr:rowOff>0</xdr:rowOff>
    </xdr:to>
    <xdr:sp macro="" textlink="">
      <xdr:nvSpPr>
        <xdr:cNvPr id="13" name="直線 12"/>
        <xdr:cNvSpPr/>
      </xdr:nvSpPr>
      <xdr:spPr>
        <a:xfrm>
          <a:off x="18011775" y="3074670"/>
          <a:ext cx="2877185" cy="0"/>
        </a:xfrm>
        <a:prstGeom prst="line">
          <a:avLst/>
        </a:prstGeom>
        <a:noFill/>
        <a:ln w="76200" cmpd="sng">
          <a:solidFill>
            <a:schemeClr val="tx1"/>
          </a:solidFill>
          <a:prstDash val="solid"/>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60</xdr:col>
      <xdr:colOff>142875</xdr:colOff>
      <xdr:row>6</xdr:row>
      <xdr:rowOff>152400</xdr:rowOff>
    </xdr:from>
    <xdr:to xmlns:xdr="http://schemas.openxmlformats.org/drawingml/2006/spreadsheetDrawing">
      <xdr:col>79</xdr:col>
      <xdr:colOff>200025</xdr:colOff>
      <xdr:row>8</xdr:row>
      <xdr:rowOff>76200</xdr:rowOff>
    </xdr:to>
    <xdr:sp macro="" textlink="">
      <xdr:nvSpPr>
        <xdr:cNvPr id="14" name="四角形 13"/>
        <xdr:cNvSpPr/>
      </xdr:nvSpPr>
      <xdr:spPr>
        <a:xfrm>
          <a:off x="14144625" y="1341120"/>
          <a:ext cx="4286250" cy="266700"/>
        </a:xfrm>
        <a:prstGeom prst="rect">
          <a:avLst/>
        </a:prstGeom>
        <a:noFill/>
        <a:ln w="57150" cap="flat" cmpd="sng">
          <a:solidFill>
            <a:srgbClr val="FF000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70</xdr:col>
      <xdr:colOff>0</xdr:colOff>
      <xdr:row>14</xdr:row>
      <xdr:rowOff>46990</xdr:rowOff>
    </xdr:from>
    <xdr:to xmlns:xdr="http://schemas.openxmlformats.org/drawingml/2006/spreadsheetDrawing">
      <xdr:col>100</xdr:col>
      <xdr:colOff>47625</xdr:colOff>
      <xdr:row>20</xdr:row>
      <xdr:rowOff>170180</xdr:rowOff>
    </xdr:to>
    <xdr:sp macro="" textlink="">
      <xdr:nvSpPr>
        <xdr:cNvPr id="15" name="四角形 14"/>
        <xdr:cNvSpPr/>
      </xdr:nvSpPr>
      <xdr:spPr>
        <a:xfrm>
          <a:off x="16002000" y="2607310"/>
          <a:ext cx="7477125" cy="1151890"/>
        </a:xfrm>
        <a:prstGeom prst="rect">
          <a:avLst/>
        </a:prstGeom>
        <a:noFill/>
        <a:ln w="57150" cap="flat" cmpd="sng">
          <a:solidFill>
            <a:srgbClr val="FF000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71</xdr:col>
      <xdr:colOff>190500</xdr:colOff>
      <xdr:row>8</xdr:row>
      <xdr:rowOff>95250</xdr:rowOff>
    </xdr:from>
    <xdr:to xmlns:xdr="http://schemas.openxmlformats.org/drawingml/2006/spreadsheetDrawing">
      <xdr:col>85</xdr:col>
      <xdr:colOff>142875</xdr:colOff>
      <xdr:row>14</xdr:row>
      <xdr:rowOff>19050</xdr:rowOff>
    </xdr:to>
    <xdr:sp macro="" textlink="">
      <xdr:nvSpPr>
        <xdr:cNvPr id="16" name="直線 15"/>
        <xdr:cNvSpPr/>
      </xdr:nvSpPr>
      <xdr:spPr>
        <a:xfrm>
          <a:off x="16440150" y="1626870"/>
          <a:ext cx="3419475" cy="952500"/>
        </a:xfrm>
        <a:prstGeom prst="line">
          <a:avLst/>
        </a:prstGeom>
        <a:noFill/>
        <a:ln w="57150" cmpd="sng">
          <a:solidFill>
            <a:srgbClr val="00B0F0"/>
          </a:solidFill>
          <a:headEnd type="triangle"/>
          <a:tailEnd type="triangl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70</xdr:col>
      <xdr:colOff>8890</xdr:colOff>
      <xdr:row>23</xdr:row>
      <xdr:rowOff>19050</xdr:rowOff>
    </xdr:from>
    <xdr:to xmlns:xdr="http://schemas.openxmlformats.org/drawingml/2006/spreadsheetDrawing">
      <xdr:col>97</xdr:col>
      <xdr:colOff>75565</xdr:colOff>
      <xdr:row>25</xdr:row>
      <xdr:rowOff>133350</xdr:rowOff>
    </xdr:to>
    <xdr:sp macro="" textlink="">
      <xdr:nvSpPr>
        <xdr:cNvPr id="17" name="図形 16"/>
        <xdr:cNvSpPr/>
      </xdr:nvSpPr>
      <xdr:spPr>
        <a:xfrm>
          <a:off x="16010890" y="4122420"/>
          <a:ext cx="6753225" cy="457200"/>
        </a:xfrm>
        <a:prstGeom prst="wedgeRectCallout">
          <a:avLst>
            <a:gd name="adj1" fmla="val -3703"/>
            <a:gd name="adj2" fmla="val -122789"/>
          </a:avLst>
        </a:prstGeom>
        <a:solidFill>
          <a:srgbClr val="E9FFFF"/>
        </a:solidFill>
        <a:ln w="57150" cap="flat" cmpd="sng">
          <a:solidFill>
            <a:srgbClr val="00B0F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游ゴシック"/>
              <a:ea typeface="游ゴシック"/>
            </a:rPr>
            <a:t>着手日から工期末まで全ての期間が実線表示になるよう作成してください</a:t>
          </a:r>
          <a:endParaRPr kumimoji="1" lang="ja-JP" altLang="en-US" sz="1200">
            <a:solidFill>
              <a:schemeClr val="tx1"/>
            </a:solidFill>
            <a:latin typeface="游ゴシック"/>
            <a:ea typeface="游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10</xdr:row>
      <xdr:rowOff>9525</xdr:rowOff>
    </xdr:from>
    <xdr:to xmlns:xdr="http://schemas.openxmlformats.org/drawingml/2006/spreadsheetDrawing">
      <xdr:col>8</xdr:col>
      <xdr:colOff>171450</xdr:colOff>
      <xdr:row>14</xdr:row>
      <xdr:rowOff>0</xdr:rowOff>
    </xdr:to>
    <xdr:sp macro="" textlink="">
      <xdr:nvSpPr>
        <xdr:cNvPr id="2" name="Line 3"/>
        <xdr:cNvSpPr>
          <a:spLocks noChangeShapeType="1"/>
        </xdr:cNvSpPr>
      </xdr:nvSpPr>
      <xdr:spPr>
        <a:xfrm>
          <a:off x="0"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0</xdr:col>
      <xdr:colOff>0</xdr:colOff>
      <xdr:row>10</xdr:row>
      <xdr:rowOff>9525</xdr:rowOff>
    </xdr:from>
    <xdr:to xmlns:xdr="http://schemas.openxmlformats.org/drawingml/2006/spreadsheetDrawing">
      <xdr:col>9</xdr:col>
      <xdr:colOff>0</xdr:colOff>
      <xdr:row>12</xdr:row>
      <xdr:rowOff>0</xdr:rowOff>
    </xdr:to>
    <xdr:sp macro="" textlink="">
      <xdr:nvSpPr>
        <xdr:cNvPr id="3" name="Line 4"/>
        <xdr:cNvSpPr>
          <a:spLocks noChangeShapeType="1"/>
        </xdr:cNvSpPr>
      </xdr:nvSpPr>
      <xdr:spPr>
        <a:xfrm flipH="1" flipV="1">
          <a:off x="0"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47</xdr:col>
      <xdr:colOff>0</xdr:colOff>
      <xdr:row>1</xdr:row>
      <xdr:rowOff>0</xdr:rowOff>
    </xdr:from>
    <xdr:to xmlns:xdr="http://schemas.openxmlformats.org/drawingml/2006/spreadsheetDrawing">
      <xdr:col>57</xdr:col>
      <xdr:colOff>190500</xdr:colOff>
      <xdr:row>3</xdr:row>
      <xdr:rowOff>152400</xdr:rowOff>
    </xdr:to>
    <xdr:sp macro="" textlink="">
      <xdr:nvSpPr>
        <xdr:cNvPr id="4" name="正方形/長方形 3">
          <a:hlinkClick xmlns:r="http://schemas.openxmlformats.org/officeDocument/2006/relationships" r:id="rId1"/>
        </xdr:cNvPr>
        <xdr:cNvSpPr/>
      </xdr:nvSpPr>
      <xdr:spPr>
        <a:xfrm>
          <a:off x="11210925" y="17145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47</xdr:col>
      <xdr:colOff>0</xdr:colOff>
      <xdr:row>5</xdr:row>
      <xdr:rowOff>0</xdr:rowOff>
    </xdr:from>
    <xdr:to xmlns:xdr="http://schemas.openxmlformats.org/drawingml/2006/spreadsheetDrawing">
      <xdr:col>54</xdr:col>
      <xdr:colOff>46990</xdr:colOff>
      <xdr:row>8</xdr:row>
      <xdr:rowOff>104140</xdr:rowOff>
    </xdr:to>
    <xdr:sp macro="" textlink="">
      <xdr:nvSpPr>
        <xdr:cNvPr id="5" name="図形 4"/>
        <xdr:cNvSpPr/>
      </xdr:nvSpPr>
      <xdr:spPr>
        <a:xfrm>
          <a:off x="11210925" y="1017270"/>
          <a:ext cx="1637665"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47</xdr:col>
      <xdr:colOff>0</xdr:colOff>
      <xdr:row>10</xdr:row>
      <xdr:rowOff>0</xdr:rowOff>
    </xdr:from>
    <xdr:to xmlns:xdr="http://schemas.openxmlformats.org/drawingml/2006/spreadsheetDrawing">
      <xdr:col>63</xdr:col>
      <xdr:colOff>141605</xdr:colOff>
      <xdr:row>16</xdr:row>
      <xdr:rowOff>127000</xdr:rowOff>
    </xdr:to>
    <xdr:sp macro="" textlink="">
      <xdr:nvSpPr>
        <xdr:cNvPr id="6" name="図形 5"/>
        <xdr:cNvSpPr/>
      </xdr:nvSpPr>
      <xdr:spPr>
        <a:xfrm>
          <a:off x="11210925" y="1874520"/>
          <a:ext cx="3532505" cy="11557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年月日：変更契約日</a:t>
          </a:r>
          <a:endParaRPr kumimoji="1" lang="ja-JP" altLang="en-US" sz="1100" b="1">
            <a:solidFill>
              <a:schemeClr val="tx1"/>
            </a:solidFill>
          </a:endParaRPr>
        </a:p>
        <a:p>
          <a:pPr algn="l"/>
          <a:r>
            <a:rPr kumimoji="1" lang="ja-JP" altLang="en-US" sz="1100" b="1">
              <a:solidFill>
                <a:schemeClr val="tx1"/>
              </a:solidFill>
            </a:rPr>
            <a:t>　　変更工期：</a:t>
          </a:r>
          <a:r>
            <a:rPr kumimoji="1" lang="ja-JP" altLang="en-US" sz="1100" b="1">
              <a:solidFill>
                <a:schemeClr val="tx1"/>
              </a:solidFill>
            </a:rPr>
            <a:t>自は着手日、至は変更後の期日</a:t>
          </a:r>
          <a:endParaRPr kumimoji="1" lang="ja-JP" altLang="en-US" sz="1100" b="1">
            <a:solidFill>
              <a:schemeClr val="tx1"/>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E9FFFF"/>
        </a:solidFill>
        <a:ln w="19050" cap="flat" cmpd="sng">
          <a:solidFill>
            <a:srgbClr val="FF0000"/>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0.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1.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2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2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4.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25.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2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2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28.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29.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30.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31.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32.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33.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34.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35.x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36.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3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38.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39.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40.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4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57FF80"/>
    <pageSetUpPr fitToPage="1"/>
  </sheetPr>
  <dimension ref="A1:E10"/>
  <sheetViews>
    <sheetView tabSelected="1" workbookViewId="0">
      <selection activeCell="A3" sqref="A3"/>
    </sheetView>
  </sheetViews>
  <sheetFormatPr defaultRowHeight="18.75"/>
  <cols>
    <col min="1" max="1" width="11.375" bestFit="1" customWidth="1"/>
    <col min="4" max="4" width="13.25" customWidth="1"/>
    <col min="5" max="5" width="49.125" customWidth="1"/>
  </cols>
  <sheetData>
    <row r="1" spans="1:5">
      <c r="A1" t="s">
        <v>287</v>
      </c>
    </row>
    <row r="2" spans="1:5">
      <c r="A2" s="2" t="s">
        <v>414</v>
      </c>
      <c r="B2" s="2"/>
      <c r="C2" s="2" t="s">
        <v>812</v>
      </c>
      <c r="D2" s="2" t="s">
        <v>811</v>
      </c>
      <c r="E2" s="2" t="s">
        <v>535</v>
      </c>
    </row>
    <row r="3" spans="1:5">
      <c r="A3" s="1">
        <v>46113</v>
      </c>
      <c r="B3" s="2" t="s">
        <v>804</v>
      </c>
      <c r="C3" s="2" t="s">
        <v>805</v>
      </c>
      <c r="D3" s="2" t="s">
        <v>806</v>
      </c>
      <c r="E3" s="2"/>
    </row>
    <row r="4" spans="1:5">
      <c r="A4" s="1"/>
      <c r="B4" s="2"/>
      <c r="C4" s="2"/>
      <c r="D4" s="2"/>
      <c r="E4" s="3"/>
    </row>
    <row r="5" spans="1:5">
      <c r="A5" s="2"/>
      <c r="B5" s="2"/>
      <c r="C5" s="2"/>
      <c r="D5" s="2"/>
      <c r="E5" s="2"/>
    </row>
    <row r="6" spans="1:5">
      <c r="A6" s="1"/>
      <c r="B6" s="2"/>
      <c r="C6" s="2"/>
      <c r="D6" s="2"/>
      <c r="E6" s="3"/>
    </row>
    <row r="7" spans="1:5">
      <c r="A7" s="1"/>
      <c r="B7" s="2"/>
      <c r="C7" s="2"/>
      <c r="D7" s="2"/>
      <c r="E7" s="3"/>
    </row>
    <row r="8" spans="1:5">
      <c r="A8" s="1"/>
      <c r="B8" s="2"/>
      <c r="C8" s="2"/>
      <c r="D8" s="2"/>
      <c r="E8" s="3"/>
    </row>
    <row r="9" spans="1:5">
      <c r="A9" s="1"/>
      <c r="B9" s="2"/>
      <c r="C9" s="2"/>
      <c r="D9" s="2"/>
      <c r="E9" s="3"/>
    </row>
    <row r="10" spans="1:5">
      <c r="A10" s="1"/>
      <c r="B10" s="2"/>
      <c r="C10" s="2"/>
      <c r="D10" s="2"/>
      <c r="E10" s="3"/>
    </row>
  </sheetData>
  <phoneticPr fontId="5"/>
  <pageMargins left="0.7" right="0.7" top="0.75" bottom="0.75" header="0.3" footer="0.3"/>
  <pageSetup paperSize="9" scale="87"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gumma_Y3_1">
    <tabColor theme="0"/>
    <pageSetUpPr fitToPage="1"/>
  </sheetPr>
  <dimension ref="A1:DB34"/>
  <sheetViews>
    <sheetView showGridLines="0" view="pageBreakPreview" zoomScaleSheetLayoutView="100" workbookViewId="0">
      <selection activeCell="AM3" sqref="AM3:AS3"/>
    </sheetView>
  </sheetViews>
  <sheetFormatPr defaultColWidth="2.625" defaultRowHeight="12"/>
  <cols>
    <col min="1" max="9" width="2.625" style="142"/>
    <col min="10" max="51" width="3.25" style="142" customWidth="1"/>
    <col min="52" max="70" width="2.625" style="142"/>
    <col min="71" max="106" width="3.25" style="142" customWidth="1"/>
    <col min="107" max="16384" width="2.625" style="142"/>
  </cols>
  <sheetData>
    <row r="1" spans="1:106" ht="13.5" customHeight="1">
      <c r="A1" s="142" t="s">
        <v>110</v>
      </c>
      <c r="AP1" s="177" t="str">
        <f>入力シート!C30</f>
        <v>■</v>
      </c>
      <c r="AQ1" s="177"/>
      <c r="AR1" s="177"/>
      <c r="AS1" s="177"/>
      <c r="BJ1" s="179" t="s">
        <v>110</v>
      </c>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8">
        <v>999999999</v>
      </c>
      <c r="CZ1" s="188"/>
      <c r="DA1" s="188"/>
      <c r="DB1" s="189"/>
    </row>
    <row r="2" spans="1:106" ht="26.1" customHeight="1">
      <c r="A2" s="73" t="s">
        <v>61</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178"/>
      <c r="AU2" s="178"/>
      <c r="AV2" s="178"/>
      <c r="AW2" s="178"/>
      <c r="AX2" s="178"/>
      <c r="AY2" s="178"/>
      <c r="BJ2" s="180" t="s">
        <v>61</v>
      </c>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190"/>
    </row>
    <row r="3" spans="1:106" ht="13.5" customHeight="1">
      <c r="AL3" s="76" t="s">
        <v>4</v>
      </c>
      <c r="AM3" s="67"/>
      <c r="AN3" s="67"/>
      <c r="AO3" s="67"/>
      <c r="AP3" s="67"/>
      <c r="AQ3" s="67"/>
      <c r="AR3" s="67"/>
      <c r="AS3" s="67"/>
      <c r="BJ3" s="181"/>
      <c r="CU3" s="76" t="s">
        <v>4</v>
      </c>
      <c r="CV3" s="67">
        <v>46114</v>
      </c>
      <c r="CW3" s="67"/>
      <c r="CX3" s="67"/>
      <c r="CY3" s="67"/>
      <c r="CZ3" s="67"/>
      <c r="DA3" s="67"/>
      <c r="DB3" s="191"/>
    </row>
    <row r="4" spans="1:106" ht="13.5" customHeight="1">
      <c r="D4" s="152" t="str">
        <f>入力シート!C6</f>
        <v>■</v>
      </c>
      <c r="E4" s="152"/>
      <c r="F4" s="152"/>
      <c r="G4" s="152"/>
      <c r="H4" s="152"/>
      <c r="I4" s="152"/>
      <c r="J4" s="152"/>
      <c r="K4" s="152"/>
      <c r="L4" s="152"/>
      <c r="M4" s="167" t="s">
        <v>39</v>
      </c>
      <c r="BJ4" s="181"/>
      <c r="BM4" s="152" t="s">
        <v>837</v>
      </c>
      <c r="BN4" s="152"/>
      <c r="BO4" s="152"/>
      <c r="BP4" s="152"/>
      <c r="BQ4" s="152"/>
      <c r="BR4" s="152"/>
      <c r="BS4" s="152"/>
      <c r="BT4" s="152"/>
      <c r="BU4" s="152"/>
      <c r="BV4" s="167" t="s">
        <v>39</v>
      </c>
      <c r="DB4" s="192"/>
    </row>
    <row r="5" spans="1:106" ht="13.5" customHeight="1">
      <c r="BJ5" s="181"/>
      <c r="DB5" s="192"/>
    </row>
    <row r="6" spans="1:106" ht="13.5" customHeight="1">
      <c r="AC6" s="172"/>
      <c r="AE6" s="143"/>
      <c r="AF6" s="143"/>
      <c r="AG6" s="173"/>
      <c r="AH6" s="173"/>
      <c r="AI6" s="173"/>
      <c r="AJ6" s="173"/>
      <c r="AK6" s="173"/>
      <c r="AL6" s="173"/>
      <c r="AM6" s="173"/>
      <c r="AN6" s="173"/>
      <c r="AO6" s="173"/>
      <c r="AP6" s="173"/>
      <c r="AQ6" s="173"/>
      <c r="AR6" s="173"/>
      <c r="AS6" s="173"/>
      <c r="BJ6" s="181"/>
      <c r="CL6" s="172"/>
      <c r="CN6" s="143"/>
      <c r="CO6" s="143"/>
      <c r="CP6" s="173"/>
      <c r="CQ6" s="173"/>
      <c r="CR6" s="173"/>
      <c r="CS6" s="173"/>
      <c r="CT6" s="173"/>
      <c r="CU6" s="173"/>
      <c r="CV6" s="173"/>
      <c r="CW6" s="173"/>
      <c r="CX6" s="173"/>
      <c r="CY6" s="173"/>
      <c r="CZ6" s="173"/>
      <c r="DA6" s="173"/>
      <c r="DB6" s="193"/>
    </row>
    <row r="7" spans="1:106" ht="13.5" customHeight="1">
      <c r="A7" s="143" t="s">
        <v>75</v>
      </c>
      <c r="B7" s="143"/>
      <c r="C7" s="143"/>
      <c r="D7" s="152" t="str">
        <f>入力シート!C8</f>
        <v>■</v>
      </c>
      <c r="E7" s="152"/>
      <c r="F7" s="152"/>
      <c r="G7" s="152"/>
      <c r="H7" s="152"/>
      <c r="I7" s="152"/>
      <c r="J7" s="152"/>
      <c r="K7" s="152"/>
      <c r="L7" s="152"/>
      <c r="M7" s="152"/>
      <c r="N7" s="152"/>
      <c r="O7" s="152"/>
      <c r="P7" s="152"/>
      <c r="Q7" s="152"/>
      <c r="R7" s="152"/>
      <c r="S7" s="152"/>
      <c r="T7" s="152"/>
      <c r="U7" s="152"/>
      <c r="V7" s="152"/>
      <c r="W7" s="152"/>
      <c r="X7" s="152"/>
      <c r="Y7" s="152"/>
      <c r="Z7" s="152"/>
      <c r="AA7" s="152"/>
      <c r="AG7" s="173"/>
      <c r="AH7" s="173"/>
      <c r="AI7" s="173"/>
      <c r="AJ7" s="173"/>
      <c r="AK7" s="173"/>
      <c r="AL7" s="173"/>
      <c r="AM7" s="173"/>
      <c r="AN7" s="173"/>
      <c r="AO7" s="173"/>
      <c r="AP7" s="173"/>
      <c r="AQ7" s="173"/>
      <c r="AR7" s="173"/>
      <c r="AS7" s="173"/>
      <c r="BJ7" s="182" t="s">
        <v>75</v>
      </c>
      <c r="BK7" s="143"/>
      <c r="BL7" s="143"/>
      <c r="BM7" s="152" t="s">
        <v>586</v>
      </c>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P7" s="173"/>
      <c r="CQ7" s="173"/>
      <c r="CR7" s="173"/>
      <c r="CS7" s="173"/>
      <c r="CT7" s="173"/>
      <c r="CU7" s="173"/>
      <c r="CV7" s="173"/>
      <c r="CW7" s="173"/>
      <c r="CX7" s="173"/>
      <c r="CY7" s="173"/>
      <c r="CZ7" s="173"/>
      <c r="DA7" s="173"/>
      <c r="DB7" s="193"/>
    </row>
    <row r="8" spans="1:106" ht="13.5" customHeight="1">
      <c r="A8" s="143" t="s">
        <v>128</v>
      </c>
      <c r="B8" s="143"/>
      <c r="C8" s="143"/>
      <c r="D8" s="142" t="s">
        <v>147</v>
      </c>
      <c r="E8" s="153" t="str">
        <f>入力シート!C12</f>
        <v>■</v>
      </c>
      <c r="F8" s="153"/>
      <c r="G8" s="153"/>
      <c r="H8" s="153"/>
      <c r="I8" s="153"/>
      <c r="J8" s="153"/>
      <c r="K8" s="153"/>
      <c r="M8" s="142" t="s">
        <v>95</v>
      </c>
      <c r="N8" s="153" t="str">
        <f>入力シート!C13</f>
        <v>■</v>
      </c>
      <c r="O8" s="153"/>
      <c r="P8" s="153"/>
      <c r="Q8" s="153"/>
      <c r="R8" s="153"/>
      <c r="S8" s="153"/>
      <c r="T8" s="171"/>
      <c r="AE8" s="143"/>
      <c r="AF8" s="143" t="s">
        <v>41</v>
      </c>
      <c r="AG8" s="174"/>
      <c r="AH8" s="175" t="str">
        <f>入力シート!C26</f>
        <v>■</v>
      </c>
      <c r="AI8" s="175"/>
      <c r="AJ8" s="175"/>
      <c r="AK8" s="175"/>
      <c r="AL8" s="175"/>
      <c r="AM8" s="175"/>
      <c r="AN8" s="175"/>
      <c r="AO8" s="175"/>
      <c r="AP8" s="175"/>
      <c r="AQ8" s="175"/>
      <c r="AR8" s="175"/>
      <c r="AS8" s="174"/>
      <c r="BJ8" s="182" t="s">
        <v>128</v>
      </c>
      <c r="BK8" s="143"/>
      <c r="BL8" s="143"/>
      <c r="BM8" s="142" t="s">
        <v>147</v>
      </c>
      <c r="BN8" s="153">
        <v>46114</v>
      </c>
      <c r="BO8" s="153"/>
      <c r="BP8" s="153"/>
      <c r="BQ8" s="153"/>
      <c r="BR8" s="153"/>
      <c r="BS8" s="153"/>
      <c r="BT8" s="153"/>
      <c r="BV8" s="142" t="s">
        <v>95</v>
      </c>
      <c r="BW8" s="153">
        <v>46264</v>
      </c>
      <c r="BX8" s="153"/>
      <c r="BY8" s="153"/>
      <c r="BZ8" s="153"/>
      <c r="CA8" s="153"/>
      <c r="CB8" s="153"/>
      <c r="CC8" s="171"/>
      <c r="CN8" s="143"/>
      <c r="CO8" s="143" t="s">
        <v>41</v>
      </c>
      <c r="CP8" s="174"/>
      <c r="CQ8" s="175" t="s">
        <v>667</v>
      </c>
      <c r="CR8" s="175"/>
      <c r="CS8" s="175"/>
      <c r="CT8" s="175"/>
      <c r="CU8" s="175"/>
      <c r="CV8" s="175"/>
      <c r="CW8" s="175"/>
      <c r="CX8" s="175"/>
      <c r="CY8" s="175"/>
      <c r="CZ8" s="175"/>
      <c r="DA8" s="175"/>
      <c r="DB8" s="194"/>
    </row>
    <row r="9" spans="1:106" ht="13.5" customHeight="1">
      <c r="AH9" s="175" t="str">
        <f>入力シート!C27</f>
        <v>■</v>
      </c>
      <c r="AI9" s="175"/>
      <c r="AJ9" s="175"/>
      <c r="AK9" s="175"/>
      <c r="AL9" s="175"/>
      <c r="AM9" s="175"/>
      <c r="AN9" s="175"/>
      <c r="AO9" s="175"/>
      <c r="AP9" s="175"/>
      <c r="AQ9" s="175"/>
      <c r="AR9" s="175"/>
      <c r="BJ9" s="181"/>
      <c r="CQ9" s="175" t="s">
        <v>839</v>
      </c>
      <c r="CR9" s="175"/>
      <c r="CS9" s="175"/>
      <c r="CT9" s="175"/>
      <c r="CU9" s="175"/>
      <c r="CV9" s="175"/>
      <c r="CW9" s="175"/>
      <c r="CX9" s="175"/>
      <c r="CY9" s="175"/>
      <c r="CZ9" s="175"/>
      <c r="DA9" s="175"/>
      <c r="DB9" s="192"/>
    </row>
    <row r="10" spans="1:106" s="142" customFormat="1" ht="13.5" customHeight="1">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76"/>
      <c r="AI10" s="176"/>
      <c r="AJ10" s="176"/>
      <c r="AK10" s="176"/>
      <c r="AL10" s="176"/>
      <c r="AM10" s="176"/>
      <c r="AN10" s="176"/>
      <c r="AO10" s="176"/>
      <c r="AP10" s="176"/>
      <c r="AQ10" s="176"/>
      <c r="AR10" s="142"/>
      <c r="AS10" s="142"/>
      <c r="AT10" s="142"/>
      <c r="AU10" s="142"/>
      <c r="AV10" s="142"/>
      <c r="AW10" s="142"/>
      <c r="AX10" s="142"/>
      <c r="AY10" s="142"/>
      <c r="BJ10" s="181"/>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76"/>
      <c r="CR10" s="176"/>
      <c r="CS10" s="176"/>
      <c r="CT10" s="176"/>
      <c r="CU10" s="176"/>
      <c r="CV10" s="176"/>
      <c r="CW10" s="176"/>
      <c r="CX10" s="176"/>
      <c r="CY10" s="176"/>
      <c r="CZ10" s="176"/>
      <c r="DA10" s="142"/>
      <c r="DB10" s="192"/>
    </row>
    <row r="11" spans="1:106" ht="13.5" customHeight="1">
      <c r="A11" s="144"/>
      <c r="B11" s="149"/>
      <c r="C11" s="149"/>
      <c r="D11" s="149"/>
      <c r="E11" s="149"/>
      <c r="F11" s="149"/>
      <c r="G11" s="149"/>
      <c r="H11" s="148" t="s">
        <v>148</v>
      </c>
      <c r="I11" s="156"/>
      <c r="J11" s="161"/>
      <c r="K11" s="165"/>
      <c r="L11" s="165"/>
      <c r="M11" s="165"/>
      <c r="N11" s="168"/>
      <c r="O11" s="156" t="s">
        <v>148</v>
      </c>
      <c r="P11" s="161"/>
      <c r="Q11" s="165"/>
      <c r="R11" s="165"/>
      <c r="S11" s="165"/>
      <c r="T11" s="168"/>
      <c r="U11" s="156" t="s">
        <v>148</v>
      </c>
      <c r="V11" s="161"/>
      <c r="W11" s="165"/>
      <c r="X11" s="165"/>
      <c r="Y11" s="165"/>
      <c r="Z11" s="168"/>
      <c r="AA11" s="156" t="s">
        <v>148</v>
      </c>
      <c r="AB11" s="161"/>
      <c r="AC11" s="165"/>
      <c r="AD11" s="165"/>
      <c r="AE11" s="165"/>
      <c r="AF11" s="168"/>
      <c r="AG11" s="156" t="s">
        <v>148</v>
      </c>
      <c r="AH11" s="161"/>
      <c r="AI11" s="165"/>
      <c r="AJ11" s="165"/>
      <c r="AK11" s="165"/>
      <c r="AL11" s="168"/>
      <c r="AM11" s="156" t="s">
        <v>148</v>
      </c>
      <c r="AN11" s="161"/>
      <c r="AO11" s="165"/>
      <c r="AP11" s="165"/>
      <c r="AQ11" s="165"/>
      <c r="AR11" s="168"/>
      <c r="AS11" s="156" t="s">
        <v>148</v>
      </c>
      <c r="BJ11" s="183"/>
      <c r="BK11" s="149"/>
      <c r="BL11" s="149"/>
      <c r="BM11" s="149"/>
      <c r="BN11" s="149"/>
      <c r="BO11" s="149"/>
      <c r="BP11" s="149"/>
      <c r="BQ11" s="148" t="s">
        <v>148</v>
      </c>
      <c r="BR11" s="156"/>
      <c r="BS11" s="161">
        <v>4</v>
      </c>
      <c r="BT11" s="165"/>
      <c r="BU11" s="165"/>
      <c r="BV11" s="165"/>
      <c r="BW11" s="168"/>
      <c r="BX11" s="156" t="s">
        <v>148</v>
      </c>
      <c r="BY11" s="161">
        <v>5</v>
      </c>
      <c r="BZ11" s="165"/>
      <c r="CA11" s="165"/>
      <c r="CB11" s="165"/>
      <c r="CC11" s="168"/>
      <c r="CD11" s="156" t="s">
        <v>148</v>
      </c>
      <c r="CE11" s="161">
        <v>6</v>
      </c>
      <c r="CF11" s="165"/>
      <c r="CG11" s="165"/>
      <c r="CH11" s="165"/>
      <c r="CI11" s="168"/>
      <c r="CJ11" s="156" t="s">
        <v>148</v>
      </c>
      <c r="CK11" s="161">
        <v>7</v>
      </c>
      <c r="CL11" s="165"/>
      <c r="CM11" s="165"/>
      <c r="CN11" s="165"/>
      <c r="CO11" s="168"/>
      <c r="CP11" s="156" t="s">
        <v>148</v>
      </c>
      <c r="CQ11" s="161">
        <v>8</v>
      </c>
      <c r="CR11" s="165"/>
      <c r="CS11" s="165"/>
      <c r="CT11" s="165"/>
      <c r="CU11" s="168"/>
      <c r="CV11" s="156" t="s">
        <v>148</v>
      </c>
      <c r="CW11" s="161"/>
      <c r="CX11" s="165"/>
      <c r="CY11" s="165"/>
      <c r="CZ11" s="165"/>
      <c r="DA11" s="168"/>
      <c r="DB11" s="195" t="s">
        <v>148</v>
      </c>
    </row>
    <row r="12" spans="1:106" ht="13.5" customHeight="1">
      <c r="A12" s="145"/>
      <c r="H12" s="143"/>
      <c r="I12" s="157"/>
      <c r="J12" s="162"/>
      <c r="K12" s="166"/>
      <c r="L12" s="166"/>
      <c r="M12" s="166"/>
      <c r="N12" s="169"/>
      <c r="O12" s="170"/>
      <c r="P12" s="162"/>
      <c r="Q12" s="166"/>
      <c r="R12" s="166"/>
      <c r="S12" s="166"/>
      <c r="T12" s="169"/>
      <c r="U12" s="170"/>
      <c r="V12" s="162"/>
      <c r="W12" s="166"/>
      <c r="X12" s="166"/>
      <c r="Y12" s="166"/>
      <c r="Z12" s="169"/>
      <c r="AA12" s="170"/>
      <c r="AB12" s="162"/>
      <c r="AC12" s="166"/>
      <c r="AD12" s="166"/>
      <c r="AE12" s="166"/>
      <c r="AF12" s="169"/>
      <c r="AG12" s="170"/>
      <c r="AH12" s="162"/>
      <c r="AI12" s="166"/>
      <c r="AJ12" s="166"/>
      <c r="AK12" s="166"/>
      <c r="AL12" s="169"/>
      <c r="AM12" s="170"/>
      <c r="AN12" s="162"/>
      <c r="AO12" s="166"/>
      <c r="AP12" s="166"/>
      <c r="AQ12" s="166"/>
      <c r="AR12" s="169"/>
      <c r="AS12" s="170"/>
      <c r="BJ12" s="181"/>
      <c r="BQ12" s="143"/>
      <c r="BR12" s="157"/>
      <c r="BS12" s="162"/>
      <c r="BT12" s="166"/>
      <c r="BU12" s="166"/>
      <c r="BV12" s="166"/>
      <c r="BW12" s="169"/>
      <c r="BX12" s="170"/>
      <c r="BY12" s="162"/>
      <c r="BZ12" s="166"/>
      <c r="CA12" s="166"/>
      <c r="CB12" s="166"/>
      <c r="CC12" s="169"/>
      <c r="CD12" s="170"/>
      <c r="CE12" s="162"/>
      <c r="CF12" s="166"/>
      <c r="CG12" s="166"/>
      <c r="CH12" s="166"/>
      <c r="CI12" s="169"/>
      <c r="CJ12" s="170"/>
      <c r="CK12" s="162"/>
      <c r="CL12" s="166"/>
      <c r="CM12" s="166"/>
      <c r="CN12" s="166"/>
      <c r="CO12" s="169"/>
      <c r="CP12" s="170"/>
      <c r="CQ12" s="162"/>
      <c r="CR12" s="166"/>
      <c r="CS12" s="166"/>
      <c r="CT12" s="166"/>
      <c r="CU12" s="169"/>
      <c r="CV12" s="170"/>
      <c r="CW12" s="162"/>
      <c r="CX12" s="166"/>
      <c r="CY12" s="166"/>
      <c r="CZ12" s="166"/>
      <c r="DA12" s="169"/>
      <c r="DB12" s="196"/>
    </row>
    <row r="13" spans="1:106" ht="13.5" customHeight="1">
      <c r="A13" s="145"/>
      <c r="H13" s="155" t="s">
        <v>149</v>
      </c>
      <c r="I13" s="158"/>
      <c r="J13" s="163">
        <v>1</v>
      </c>
      <c r="K13" s="163"/>
      <c r="L13" s="163">
        <v>11</v>
      </c>
      <c r="M13" s="163"/>
      <c r="N13" s="163">
        <v>21</v>
      </c>
      <c r="O13" s="163"/>
      <c r="P13" s="163">
        <v>1</v>
      </c>
      <c r="Q13" s="163"/>
      <c r="R13" s="163">
        <v>11</v>
      </c>
      <c r="S13" s="163"/>
      <c r="T13" s="163">
        <v>21</v>
      </c>
      <c r="U13" s="163"/>
      <c r="V13" s="163">
        <v>1</v>
      </c>
      <c r="W13" s="163"/>
      <c r="X13" s="163">
        <v>11</v>
      </c>
      <c r="Y13" s="163"/>
      <c r="Z13" s="163">
        <v>21</v>
      </c>
      <c r="AA13" s="163"/>
      <c r="AB13" s="163">
        <v>1</v>
      </c>
      <c r="AC13" s="163"/>
      <c r="AD13" s="163">
        <v>11</v>
      </c>
      <c r="AE13" s="163"/>
      <c r="AF13" s="163">
        <v>21</v>
      </c>
      <c r="AG13" s="163"/>
      <c r="AH13" s="163">
        <v>1</v>
      </c>
      <c r="AI13" s="163"/>
      <c r="AJ13" s="163">
        <v>11</v>
      </c>
      <c r="AK13" s="163"/>
      <c r="AL13" s="163">
        <v>21</v>
      </c>
      <c r="AM13" s="163"/>
      <c r="AN13" s="163">
        <v>1</v>
      </c>
      <c r="AO13" s="163"/>
      <c r="AP13" s="163">
        <v>11</v>
      </c>
      <c r="AQ13" s="163"/>
      <c r="AR13" s="163">
        <v>21</v>
      </c>
      <c r="AS13" s="163"/>
      <c r="BJ13" s="181"/>
      <c r="BQ13" s="155" t="s">
        <v>149</v>
      </c>
      <c r="BR13" s="158"/>
      <c r="BS13" s="163">
        <v>1</v>
      </c>
      <c r="BT13" s="163"/>
      <c r="BU13" s="163">
        <v>11</v>
      </c>
      <c r="BV13" s="163"/>
      <c r="BW13" s="163">
        <v>21</v>
      </c>
      <c r="BX13" s="163"/>
      <c r="BY13" s="163">
        <v>1</v>
      </c>
      <c r="BZ13" s="163"/>
      <c r="CA13" s="163">
        <v>11</v>
      </c>
      <c r="CB13" s="163"/>
      <c r="CC13" s="163">
        <v>21</v>
      </c>
      <c r="CD13" s="163"/>
      <c r="CE13" s="163">
        <v>1</v>
      </c>
      <c r="CF13" s="163"/>
      <c r="CG13" s="163">
        <v>11</v>
      </c>
      <c r="CH13" s="163"/>
      <c r="CI13" s="163">
        <v>21</v>
      </c>
      <c r="CJ13" s="163"/>
      <c r="CK13" s="163">
        <v>1</v>
      </c>
      <c r="CL13" s="163"/>
      <c r="CM13" s="163">
        <v>11</v>
      </c>
      <c r="CN13" s="163"/>
      <c r="CO13" s="163">
        <v>21</v>
      </c>
      <c r="CP13" s="163"/>
      <c r="CQ13" s="163">
        <v>1</v>
      </c>
      <c r="CR13" s="163"/>
      <c r="CS13" s="163">
        <v>11</v>
      </c>
      <c r="CT13" s="163"/>
      <c r="CU13" s="163">
        <v>21</v>
      </c>
      <c r="CV13" s="163"/>
      <c r="CW13" s="163">
        <v>1</v>
      </c>
      <c r="CX13" s="163"/>
      <c r="CY13" s="163">
        <v>11</v>
      </c>
      <c r="CZ13" s="163"/>
      <c r="DA13" s="163">
        <v>21</v>
      </c>
      <c r="DB13" s="197"/>
    </row>
    <row r="14" spans="1:106" ht="13.5" customHeight="1">
      <c r="A14" s="146"/>
      <c r="B14" s="150" t="s">
        <v>133</v>
      </c>
      <c r="C14" s="150"/>
      <c r="D14" s="150"/>
      <c r="E14" s="150"/>
      <c r="F14" s="150"/>
      <c r="G14" s="150"/>
      <c r="H14" s="154"/>
      <c r="I14" s="159"/>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BJ14" s="184"/>
      <c r="BK14" s="150" t="s">
        <v>133</v>
      </c>
      <c r="BL14" s="150"/>
      <c r="BM14" s="150"/>
      <c r="BN14" s="150"/>
      <c r="BO14" s="150"/>
      <c r="BP14" s="150"/>
      <c r="BQ14" s="154"/>
      <c r="BR14" s="159"/>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97"/>
    </row>
    <row r="15" spans="1:106" ht="13.5" customHeight="1">
      <c r="A15" s="147"/>
      <c r="B15" s="151"/>
      <c r="C15" s="151"/>
      <c r="D15" s="151"/>
      <c r="E15" s="151"/>
      <c r="F15" s="151"/>
      <c r="G15" s="151"/>
      <c r="H15" s="151"/>
      <c r="I15" s="160"/>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BJ15" s="151" t="s">
        <v>840</v>
      </c>
      <c r="BK15" s="151"/>
      <c r="BL15" s="151"/>
      <c r="BM15" s="151"/>
      <c r="BN15" s="151"/>
      <c r="BO15" s="151"/>
      <c r="BP15" s="151"/>
      <c r="BQ15" s="151"/>
      <c r="BR15" s="160"/>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98"/>
    </row>
    <row r="16" spans="1:106" ht="13.5" customHeight="1">
      <c r="A16" s="147"/>
      <c r="B16" s="151"/>
      <c r="C16" s="151"/>
      <c r="D16" s="151"/>
      <c r="E16" s="151"/>
      <c r="F16" s="151"/>
      <c r="G16" s="151"/>
      <c r="H16" s="151"/>
      <c r="I16" s="160"/>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BJ16" s="151"/>
      <c r="BK16" s="151"/>
      <c r="BL16" s="151"/>
      <c r="BM16" s="151"/>
      <c r="BN16" s="151"/>
      <c r="BO16" s="151"/>
      <c r="BP16" s="151"/>
      <c r="BQ16" s="151"/>
      <c r="BR16" s="160"/>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98"/>
    </row>
    <row r="17" spans="1:106" ht="13.5" customHeight="1">
      <c r="A17" s="147"/>
      <c r="B17" s="151"/>
      <c r="C17" s="151"/>
      <c r="D17" s="151"/>
      <c r="E17" s="151"/>
      <c r="F17" s="151"/>
      <c r="G17" s="151"/>
      <c r="H17" s="151"/>
      <c r="I17" s="160"/>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BJ17" s="151" t="s">
        <v>841</v>
      </c>
      <c r="BK17" s="151"/>
      <c r="BL17" s="151"/>
      <c r="BM17" s="151"/>
      <c r="BN17" s="151"/>
      <c r="BO17" s="151"/>
      <c r="BP17" s="151"/>
      <c r="BQ17" s="151"/>
      <c r="BR17" s="160"/>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98"/>
    </row>
    <row r="18" spans="1:106" ht="13.5" customHeight="1">
      <c r="A18" s="147"/>
      <c r="B18" s="151"/>
      <c r="C18" s="151"/>
      <c r="D18" s="151"/>
      <c r="E18" s="151"/>
      <c r="F18" s="151"/>
      <c r="G18" s="151"/>
      <c r="H18" s="151"/>
      <c r="I18" s="160"/>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BJ18" s="151"/>
      <c r="BK18" s="151"/>
      <c r="BL18" s="151"/>
      <c r="BM18" s="151"/>
      <c r="BN18" s="151"/>
      <c r="BO18" s="151"/>
      <c r="BP18" s="151"/>
      <c r="BQ18" s="151"/>
      <c r="BR18" s="160"/>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98"/>
    </row>
    <row r="19" spans="1:106" ht="13.5" customHeight="1">
      <c r="A19" s="147"/>
      <c r="B19" s="151"/>
      <c r="C19" s="151"/>
      <c r="D19" s="151"/>
      <c r="E19" s="151"/>
      <c r="F19" s="151"/>
      <c r="G19" s="151"/>
      <c r="H19" s="151"/>
      <c r="I19" s="160"/>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BJ19" s="151" t="s">
        <v>842</v>
      </c>
      <c r="BK19" s="151"/>
      <c r="BL19" s="151"/>
      <c r="BM19" s="151"/>
      <c r="BN19" s="151"/>
      <c r="BO19" s="151"/>
      <c r="BP19" s="151"/>
      <c r="BQ19" s="151"/>
      <c r="BR19" s="160"/>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98"/>
    </row>
    <row r="20" spans="1:106" ht="13.5" customHeight="1">
      <c r="A20" s="147"/>
      <c r="B20" s="151"/>
      <c r="C20" s="151"/>
      <c r="D20" s="151"/>
      <c r="E20" s="151"/>
      <c r="F20" s="151"/>
      <c r="G20" s="151"/>
      <c r="H20" s="151"/>
      <c r="I20" s="160"/>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BJ20" s="151"/>
      <c r="BK20" s="151"/>
      <c r="BL20" s="151"/>
      <c r="BM20" s="151"/>
      <c r="BN20" s="151"/>
      <c r="BO20" s="151"/>
      <c r="BP20" s="151"/>
      <c r="BQ20" s="151"/>
      <c r="BR20" s="160"/>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98"/>
    </row>
    <row r="21" spans="1:106" ht="13.5" customHeight="1">
      <c r="A21" s="147"/>
      <c r="B21" s="151"/>
      <c r="C21" s="151"/>
      <c r="D21" s="151"/>
      <c r="E21" s="151"/>
      <c r="F21" s="151"/>
      <c r="G21" s="151"/>
      <c r="H21" s="151"/>
      <c r="I21" s="160"/>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BJ21" s="151"/>
      <c r="BK21" s="151"/>
      <c r="BL21" s="151"/>
      <c r="BM21" s="151"/>
      <c r="BN21" s="151"/>
      <c r="BO21" s="151"/>
      <c r="BP21" s="151"/>
      <c r="BQ21" s="151"/>
      <c r="BR21" s="160"/>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98"/>
    </row>
    <row r="22" spans="1:106" ht="13.5" customHeight="1">
      <c r="A22" s="147"/>
      <c r="B22" s="151"/>
      <c r="C22" s="151"/>
      <c r="D22" s="151"/>
      <c r="E22" s="151"/>
      <c r="F22" s="151"/>
      <c r="G22" s="151"/>
      <c r="H22" s="151"/>
      <c r="I22" s="160"/>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BJ22" s="151"/>
      <c r="BK22" s="151"/>
      <c r="BL22" s="151"/>
      <c r="BM22" s="151"/>
      <c r="BN22" s="151"/>
      <c r="BO22" s="151"/>
      <c r="BP22" s="151"/>
      <c r="BQ22" s="151"/>
      <c r="BR22" s="160"/>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98"/>
    </row>
    <row r="23" spans="1:106" ht="13.5" customHeight="1">
      <c r="A23" s="147"/>
      <c r="B23" s="151"/>
      <c r="C23" s="151"/>
      <c r="D23" s="151"/>
      <c r="E23" s="151"/>
      <c r="F23" s="151"/>
      <c r="G23" s="151"/>
      <c r="H23" s="151"/>
      <c r="I23" s="160"/>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BJ23" s="151"/>
      <c r="BK23" s="151"/>
      <c r="BL23" s="151"/>
      <c r="BM23" s="151"/>
      <c r="BN23" s="151"/>
      <c r="BO23" s="151"/>
      <c r="BP23" s="151"/>
      <c r="BQ23" s="151"/>
      <c r="BR23" s="160"/>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98"/>
    </row>
    <row r="24" spans="1:106" ht="13.5" customHeight="1">
      <c r="A24" s="147"/>
      <c r="B24" s="151"/>
      <c r="C24" s="151"/>
      <c r="D24" s="151"/>
      <c r="E24" s="151"/>
      <c r="F24" s="151"/>
      <c r="G24" s="151"/>
      <c r="H24" s="151"/>
      <c r="I24" s="160"/>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BJ24" s="151"/>
      <c r="BK24" s="151"/>
      <c r="BL24" s="151"/>
      <c r="BM24" s="151"/>
      <c r="BN24" s="151"/>
      <c r="BO24" s="151"/>
      <c r="BP24" s="151"/>
      <c r="BQ24" s="151"/>
      <c r="BR24" s="160"/>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98"/>
    </row>
    <row r="25" spans="1:106" ht="13.5" customHeight="1">
      <c r="A25" s="147"/>
      <c r="B25" s="151"/>
      <c r="C25" s="151"/>
      <c r="D25" s="151"/>
      <c r="E25" s="151"/>
      <c r="F25" s="151"/>
      <c r="G25" s="151"/>
      <c r="H25" s="151"/>
      <c r="I25" s="160"/>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BJ25" s="151"/>
      <c r="BK25" s="151"/>
      <c r="BL25" s="151"/>
      <c r="BM25" s="151"/>
      <c r="BN25" s="151"/>
      <c r="BO25" s="151"/>
      <c r="BP25" s="151"/>
      <c r="BQ25" s="151"/>
      <c r="BR25" s="160"/>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98"/>
    </row>
    <row r="26" spans="1:106" ht="13.5" customHeight="1">
      <c r="A26" s="147"/>
      <c r="B26" s="151"/>
      <c r="C26" s="151"/>
      <c r="D26" s="151"/>
      <c r="E26" s="151"/>
      <c r="F26" s="151"/>
      <c r="G26" s="151"/>
      <c r="H26" s="151"/>
      <c r="I26" s="160"/>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BJ26" s="151"/>
      <c r="BK26" s="151"/>
      <c r="BL26" s="151"/>
      <c r="BM26" s="151"/>
      <c r="BN26" s="151"/>
      <c r="BO26" s="151"/>
      <c r="BP26" s="151"/>
      <c r="BQ26" s="151"/>
      <c r="BR26" s="160"/>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98"/>
    </row>
    <row r="27" spans="1:106" ht="13.5" customHeight="1">
      <c r="A27" s="147"/>
      <c r="B27" s="151"/>
      <c r="C27" s="151"/>
      <c r="D27" s="151"/>
      <c r="E27" s="151"/>
      <c r="F27" s="151"/>
      <c r="G27" s="151"/>
      <c r="H27" s="151"/>
      <c r="I27" s="160"/>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BJ27" s="151"/>
      <c r="BK27" s="151"/>
      <c r="BL27" s="151"/>
      <c r="BM27" s="151"/>
      <c r="BN27" s="151"/>
      <c r="BO27" s="151"/>
      <c r="BP27" s="151"/>
      <c r="BQ27" s="151"/>
      <c r="BR27" s="160"/>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98"/>
    </row>
    <row r="28" spans="1:106" ht="13.5" customHeight="1">
      <c r="A28" s="147"/>
      <c r="B28" s="151"/>
      <c r="C28" s="151"/>
      <c r="D28" s="151"/>
      <c r="E28" s="151"/>
      <c r="F28" s="151"/>
      <c r="G28" s="151"/>
      <c r="H28" s="151"/>
      <c r="I28" s="160"/>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BJ28" s="151"/>
      <c r="BK28" s="151"/>
      <c r="BL28" s="151"/>
      <c r="BM28" s="151"/>
      <c r="BN28" s="151"/>
      <c r="BO28" s="151"/>
      <c r="BP28" s="151"/>
      <c r="BQ28" s="151"/>
      <c r="BR28" s="160"/>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98"/>
    </row>
    <row r="29" spans="1:106" ht="13.5" customHeight="1">
      <c r="A29" s="147"/>
      <c r="B29" s="151"/>
      <c r="C29" s="151"/>
      <c r="D29" s="151"/>
      <c r="E29" s="151"/>
      <c r="F29" s="151"/>
      <c r="G29" s="151"/>
      <c r="H29" s="151"/>
      <c r="I29" s="160"/>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BJ29" s="151"/>
      <c r="BK29" s="151"/>
      <c r="BL29" s="151"/>
      <c r="BM29" s="151"/>
      <c r="BN29" s="151"/>
      <c r="BO29" s="151"/>
      <c r="BP29" s="151"/>
      <c r="BQ29" s="151"/>
      <c r="BR29" s="160"/>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98"/>
    </row>
    <row r="30" spans="1:106" ht="13.5" customHeight="1">
      <c r="A30" s="147"/>
      <c r="B30" s="151"/>
      <c r="C30" s="151"/>
      <c r="D30" s="151"/>
      <c r="E30" s="151"/>
      <c r="F30" s="151"/>
      <c r="G30" s="151"/>
      <c r="H30" s="151"/>
      <c r="I30" s="160"/>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BJ30" s="151"/>
      <c r="BK30" s="151"/>
      <c r="BL30" s="151"/>
      <c r="BM30" s="151"/>
      <c r="BN30" s="151"/>
      <c r="BO30" s="151"/>
      <c r="BP30" s="151"/>
      <c r="BQ30" s="151"/>
      <c r="BR30" s="160"/>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98"/>
    </row>
    <row r="31" spans="1:106" ht="13.5" customHeight="1">
      <c r="A31" s="147"/>
      <c r="B31" s="151"/>
      <c r="C31" s="151"/>
      <c r="D31" s="151"/>
      <c r="E31" s="151"/>
      <c r="F31" s="151"/>
      <c r="G31" s="151"/>
      <c r="H31" s="151"/>
      <c r="I31" s="160"/>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BJ31" s="151"/>
      <c r="BK31" s="151"/>
      <c r="BL31" s="151"/>
      <c r="BM31" s="151"/>
      <c r="BN31" s="151"/>
      <c r="BO31" s="151"/>
      <c r="BP31" s="151"/>
      <c r="BQ31" s="151"/>
      <c r="BR31" s="160"/>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98"/>
    </row>
    <row r="32" spans="1:106" ht="13.5" customHeight="1">
      <c r="A32" s="147"/>
      <c r="B32" s="151"/>
      <c r="C32" s="151"/>
      <c r="D32" s="151"/>
      <c r="E32" s="151"/>
      <c r="F32" s="151"/>
      <c r="G32" s="151"/>
      <c r="H32" s="151"/>
      <c r="I32" s="160"/>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BJ32" s="151"/>
      <c r="BK32" s="151"/>
      <c r="BL32" s="151"/>
      <c r="BM32" s="151"/>
      <c r="BN32" s="151"/>
      <c r="BO32" s="151"/>
      <c r="BP32" s="151"/>
      <c r="BQ32" s="151"/>
      <c r="BR32" s="160"/>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98"/>
    </row>
    <row r="33" spans="1:106" ht="13.5" customHeight="1">
      <c r="A33" s="148" t="s">
        <v>150</v>
      </c>
      <c r="B33" s="148"/>
      <c r="C33" s="148"/>
      <c r="D33" s="148"/>
      <c r="E33" s="142" t="s">
        <v>152</v>
      </c>
      <c r="BJ33" s="168" t="s">
        <v>150</v>
      </c>
      <c r="BK33" s="148"/>
      <c r="BL33" s="148"/>
      <c r="BM33" s="148"/>
      <c r="BN33" s="142" t="s">
        <v>152</v>
      </c>
      <c r="DB33" s="192"/>
    </row>
    <row r="34" spans="1:106" ht="13.5" customHeight="1">
      <c r="E34" s="142" t="s">
        <v>153</v>
      </c>
      <c r="BJ34" s="185"/>
      <c r="BK34" s="187"/>
      <c r="BL34" s="187"/>
      <c r="BM34" s="187"/>
      <c r="BN34" s="187" t="s">
        <v>153</v>
      </c>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99"/>
    </row>
    <row r="35" spans="1:106" ht="13.5" customHeight="1"/>
    <row r="36" spans="1:106" ht="13.5" customHeight="1"/>
    <row r="37" spans="1:106" ht="12" customHeight="1"/>
    <row r="38" spans="1:106" ht="12" customHeight="1"/>
    <row r="39" spans="1:106" ht="12" customHeight="1"/>
  </sheetData>
  <mergeCells count="432">
    <mergeCell ref="AP1:AS1"/>
    <mergeCell ref="CY1:DB1"/>
    <mergeCell ref="A2:AS2"/>
    <mergeCell ref="BJ2:DB2"/>
    <mergeCell ref="AM3:AS3"/>
    <mergeCell ref="CV3:DB3"/>
    <mergeCell ref="D4:L4"/>
    <mergeCell ref="BM4:BU4"/>
    <mergeCell ref="A7:C7"/>
    <mergeCell ref="D7:AA7"/>
    <mergeCell ref="BJ7:BL7"/>
    <mergeCell ref="BM7:CJ7"/>
    <mergeCell ref="A8:C8"/>
    <mergeCell ref="E8:K8"/>
    <mergeCell ref="N8:S8"/>
    <mergeCell ref="AH8:AR8"/>
    <mergeCell ref="BJ8:BL8"/>
    <mergeCell ref="BN8:BT8"/>
    <mergeCell ref="BW8:CB8"/>
    <mergeCell ref="CQ8:DA8"/>
    <mergeCell ref="AH9:AR9"/>
    <mergeCell ref="CQ9:DA9"/>
    <mergeCell ref="A33:D33"/>
    <mergeCell ref="BJ33:BM33"/>
    <mergeCell ref="AG6:AS7"/>
    <mergeCell ref="CP6:DB7"/>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BQ11:BR12"/>
    <mergeCell ref="BS11:BW12"/>
    <mergeCell ref="BX11:BX12"/>
    <mergeCell ref="BY11:CC12"/>
    <mergeCell ref="CD11:CD12"/>
    <mergeCell ref="CE11:CI12"/>
    <mergeCell ref="CJ11:CJ12"/>
    <mergeCell ref="CK11:CO12"/>
    <mergeCell ref="CP11:CP12"/>
    <mergeCell ref="CQ11:CU12"/>
    <mergeCell ref="CV11:CV12"/>
    <mergeCell ref="CW11:DA12"/>
    <mergeCell ref="DB11:DB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BQ13:BR14"/>
    <mergeCell ref="BS13:BT14"/>
    <mergeCell ref="BU13:BV14"/>
    <mergeCell ref="BW13:BX14"/>
    <mergeCell ref="BY13:BZ14"/>
    <mergeCell ref="CA13:CB14"/>
    <mergeCell ref="CC13:CD14"/>
    <mergeCell ref="CE13:CF14"/>
    <mergeCell ref="CG13:CH14"/>
    <mergeCell ref="CI13:CJ14"/>
    <mergeCell ref="CK13:CL14"/>
    <mergeCell ref="CM13:CN14"/>
    <mergeCell ref="CO13:CP14"/>
    <mergeCell ref="CQ13:CR14"/>
    <mergeCell ref="CS13:CT14"/>
    <mergeCell ref="CU13:CV14"/>
    <mergeCell ref="CW13:CX14"/>
    <mergeCell ref="CY13:CZ14"/>
    <mergeCell ref="DA13:DB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BJ15:BR16"/>
    <mergeCell ref="BS15:BT16"/>
    <mergeCell ref="BU15:BV16"/>
    <mergeCell ref="BW15:BX16"/>
    <mergeCell ref="BY15:BZ16"/>
    <mergeCell ref="CA15:CB16"/>
    <mergeCell ref="CC15:CD16"/>
    <mergeCell ref="CE15:CF16"/>
    <mergeCell ref="CG15:CH16"/>
    <mergeCell ref="CI15:CJ16"/>
    <mergeCell ref="CK15:CL16"/>
    <mergeCell ref="CM15:CN16"/>
    <mergeCell ref="CO15:CP16"/>
    <mergeCell ref="CQ15:CR16"/>
    <mergeCell ref="CS15:CT16"/>
    <mergeCell ref="CU15:CV16"/>
    <mergeCell ref="CW15:CX16"/>
    <mergeCell ref="CY15:CZ16"/>
    <mergeCell ref="DA15:DB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P17:AQ18"/>
    <mergeCell ref="AR17:AS18"/>
    <mergeCell ref="BJ17:BR18"/>
    <mergeCell ref="BS17:BT18"/>
    <mergeCell ref="BU17:BV18"/>
    <mergeCell ref="BW17:BX18"/>
    <mergeCell ref="BY17:BZ18"/>
    <mergeCell ref="CA17:CB18"/>
    <mergeCell ref="CC17:CD18"/>
    <mergeCell ref="CE17:CF18"/>
    <mergeCell ref="CG17:CH18"/>
    <mergeCell ref="CI17:CJ18"/>
    <mergeCell ref="CK17:CL18"/>
    <mergeCell ref="CM17:CN18"/>
    <mergeCell ref="CO17:CP18"/>
    <mergeCell ref="CQ17:CR18"/>
    <mergeCell ref="CS17:CT18"/>
    <mergeCell ref="CU17:CV18"/>
    <mergeCell ref="CW17:CX18"/>
    <mergeCell ref="CY17:CZ18"/>
    <mergeCell ref="DA17:DB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BJ19:BR20"/>
    <mergeCell ref="BS19:BT20"/>
    <mergeCell ref="BU19:BV20"/>
    <mergeCell ref="BW19:BX20"/>
    <mergeCell ref="BY19:BZ20"/>
    <mergeCell ref="CA19:CB20"/>
    <mergeCell ref="CC19:CD20"/>
    <mergeCell ref="CE19:CF20"/>
    <mergeCell ref="CG19:CH20"/>
    <mergeCell ref="CI19:CJ20"/>
    <mergeCell ref="CK19:CL20"/>
    <mergeCell ref="CM19:CN20"/>
    <mergeCell ref="CO19:CP20"/>
    <mergeCell ref="CQ19:CR20"/>
    <mergeCell ref="CS19:CT20"/>
    <mergeCell ref="CU19:CV20"/>
    <mergeCell ref="CW19:CX20"/>
    <mergeCell ref="CY19:CZ20"/>
    <mergeCell ref="DA19:DB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R21:AS22"/>
    <mergeCell ref="BJ21:BR22"/>
    <mergeCell ref="BS21:BT22"/>
    <mergeCell ref="BU21:BV22"/>
    <mergeCell ref="BW21:BX22"/>
    <mergeCell ref="BY21:BZ22"/>
    <mergeCell ref="CA21:CB22"/>
    <mergeCell ref="CC21:CD22"/>
    <mergeCell ref="CE21:CF22"/>
    <mergeCell ref="CG21:CH22"/>
    <mergeCell ref="CI21:CJ22"/>
    <mergeCell ref="CK21:CL22"/>
    <mergeCell ref="CM21:CN22"/>
    <mergeCell ref="CO21:CP22"/>
    <mergeCell ref="CQ21:CR22"/>
    <mergeCell ref="CS21:CT22"/>
    <mergeCell ref="CU21:CV22"/>
    <mergeCell ref="CW21:CX22"/>
    <mergeCell ref="CY21:CZ22"/>
    <mergeCell ref="DA21:DB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BJ23:BR24"/>
    <mergeCell ref="BS23:BT24"/>
    <mergeCell ref="BU23:BV24"/>
    <mergeCell ref="BW23:BX24"/>
    <mergeCell ref="BY23:BZ24"/>
    <mergeCell ref="CA23:CB24"/>
    <mergeCell ref="CC23:CD24"/>
    <mergeCell ref="CE23:CF24"/>
    <mergeCell ref="CG23:CH24"/>
    <mergeCell ref="CI23:CJ24"/>
    <mergeCell ref="CK23:CL24"/>
    <mergeCell ref="CM23:CN24"/>
    <mergeCell ref="CO23:CP24"/>
    <mergeCell ref="CQ23:CR24"/>
    <mergeCell ref="CS23:CT24"/>
    <mergeCell ref="CU23:CV24"/>
    <mergeCell ref="CW23:CX24"/>
    <mergeCell ref="CY23:CZ24"/>
    <mergeCell ref="DA23:DB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BJ25:BR26"/>
    <mergeCell ref="BS25:BT26"/>
    <mergeCell ref="BU25:BV26"/>
    <mergeCell ref="BW25:BX26"/>
    <mergeCell ref="BY25:BZ26"/>
    <mergeCell ref="CA25:CB26"/>
    <mergeCell ref="CC25:CD26"/>
    <mergeCell ref="CE25:CF26"/>
    <mergeCell ref="CG25:CH26"/>
    <mergeCell ref="CI25:CJ26"/>
    <mergeCell ref="CK25:CL26"/>
    <mergeCell ref="CM25:CN26"/>
    <mergeCell ref="CO25:CP26"/>
    <mergeCell ref="CQ25:CR26"/>
    <mergeCell ref="CS25:CT26"/>
    <mergeCell ref="CU25:CV26"/>
    <mergeCell ref="CW25:CX26"/>
    <mergeCell ref="CY25:CZ26"/>
    <mergeCell ref="DA25:DB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BJ27:BR28"/>
    <mergeCell ref="BS27:BT28"/>
    <mergeCell ref="BU27:BV28"/>
    <mergeCell ref="BW27:BX28"/>
    <mergeCell ref="BY27:BZ28"/>
    <mergeCell ref="CA27:CB28"/>
    <mergeCell ref="CC27:CD28"/>
    <mergeCell ref="CE27:CF28"/>
    <mergeCell ref="CG27:CH28"/>
    <mergeCell ref="CI27:CJ28"/>
    <mergeCell ref="CK27:CL28"/>
    <mergeCell ref="CM27:CN28"/>
    <mergeCell ref="CO27:CP28"/>
    <mergeCell ref="CQ27:CR28"/>
    <mergeCell ref="CS27:CT28"/>
    <mergeCell ref="CU27:CV28"/>
    <mergeCell ref="CW27:CX28"/>
    <mergeCell ref="CY27:CZ28"/>
    <mergeCell ref="DA27:DB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P29:AQ30"/>
    <mergeCell ref="AR29:AS30"/>
    <mergeCell ref="BJ29:BR30"/>
    <mergeCell ref="BS29:BT30"/>
    <mergeCell ref="BU29:BV30"/>
    <mergeCell ref="BW29:BX30"/>
    <mergeCell ref="BY29:BZ30"/>
    <mergeCell ref="CA29:CB30"/>
    <mergeCell ref="CC29:CD30"/>
    <mergeCell ref="CE29:CF30"/>
    <mergeCell ref="CG29:CH30"/>
    <mergeCell ref="CI29:CJ30"/>
    <mergeCell ref="CK29:CL30"/>
    <mergeCell ref="CM29:CN30"/>
    <mergeCell ref="CO29:CP30"/>
    <mergeCell ref="CQ29:CR30"/>
    <mergeCell ref="CS29:CT30"/>
    <mergeCell ref="CU29:CV30"/>
    <mergeCell ref="CW29:CX30"/>
    <mergeCell ref="CY29:CZ30"/>
    <mergeCell ref="DA29:DB30"/>
    <mergeCell ref="A31:I32"/>
    <mergeCell ref="J31:K32"/>
    <mergeCell ref="L31:M32"/>
    <mergeCell ref="N31:O32"/>
    <mergeCell ref="P31:Q32"/>
    <mergeCell ref="R31:S32"/>
    <mergeCell ref="T31:U32"/>
    <mergeCell ref="V31:W32"/>
    <mergeCell ref="X31:Y32"/>
    <mergeCell ref="Z31:AA32"/>
    <mergeCell ref="AB31:AC32"/>
    <mergeCell ref="AD31:AE32"/>
    <mergeCell ref="AF31:AG32"/>
    <mergeCell ref="AH31:AI32"/>
    <mergeCell ref="AJ31:AK32"/>
    <mergeCell ref="AL31:AM32"/>
    <mergeCell ref="AN31:AO32"/>
    <mergeCell ref="AP31:AQ32"/>
    <mergeCell ref="AR31:AS32"/>
    <mergeCell ref="BJ31:BR32"/>
    <mergeCell ref="BS31:BT32"/>
    <mergeCell ref="BU31:BV32"/>
    <mergeCell ref="BW31:BX32"/>
    <mergeCell ref="BY31:BZ32"/>
    <mergeCell ref="CA31:CB32"/>
    <mergeCell ref="CC31:CD32"/>
    <mergeCell ref="CE31:CF32"/>
    <mergeCell ref="CG31:CH32"/>
    <mergeCell ref="CI31:CJ32"/>
    <mergeCell ref="CK31:CL32"/>
    <mergeCell ref="CM31:CN32"/>
    <mergeCell ref="CO31:CP32"/>
    <mergeCell ref="CQ31:CR32"/>
    <mergeCell ref="CS31:CT32"/>
    <mergeCell ref="CU31:CV32"/>
    <mergeCell ref="CW31:CX32"/>
    <mergeCell ref="CY31:CZ32"/>
    <mergeCell ref="DA31:DB32"/>
  </mergeCells>
  <phoneticPr fontId="5"/>
  <conditionalFormatting sqref="AM3:AS3">
    <cfRule type="expression" dxfId="69" priority="2">
      <formula>LEN(AM3)&gt;0</formula>
    </cfRule>
  </conditionalFormatting>
  <conditionalFormatting sqref="CV3:DB3">
    <cfRule type="expression" dxfId="68" priority="1">
      <formula>LEN(CV3)&gt;0</formula>
    </cfRule>
  </conditionalFormatting>
  <pageMargins left="0.78740157480314965" right="0.78740157480314965" top="0.98425196850393704" bottom="0.98425196850393704" header="0.51181102362204722" footer="0.51181102362204722"/>
  <pageSetup paperSize="9" scale="84" fitToWidth="1" fitToHeight="1" orientation="landscape"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gumma_Y3_2">
    <pageSetUpPr fitToPage="1"/>
  </sheetPr>
  <dimension ref="A1:AY34"/>
  <sheetViews>
    <sheetView showGridLines="0" view="pageBreakPreview" zoomScaleSheetLayoutView="100" workbookViewId="0">
      <selection activeCell="AZ24" sqref="AZ24"/>
    </sheetView>
  </sheetViews>
  <sheetFormatPr defaultColWidth="2.625" defaultRowHeight="12"/>
  <cols>
    <col min="1" max="9" width="2.625" style="142"/>
    <col min="10" max="51" width="3.25" style="142" customWidth="1"/>
    <col min="52" max="16384" width="2.625" style="142"/>
  </cols>
  <sheetData>
    <row r="1" spans="1:51" ht="13.5" customHeight="1">
      <c r="A1" s="142" t="s">
        <v>156</v>
      </c>
      <c r="AP1" s="177" t="str">
        <f>入力シート!C30</f>
        <v>■</v>
      </c>
      <c r="AQ1" s="177"/>
      <c r="AR1" s="177"/>
      <c r="AS1" s="177"/>
    </row>
    <row r="2" spans="1:51" ht="26.1" customHeight="1">
      <c r="A2" s="73" t="s">
        <v>34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178"/>
      <c r="AW2" s="178"/>
      <c r="AX2" s="178"/>
      <c r="AY2" s="178"/>
    </row>
    <row r="3" spans="1:51" ht="13.5" customHeight="1">
      <c r="AL3" s="76" t="s">
        <v>4</v>
      </c>
      <c r="AM3" s="67"/>
      <c r="AN3" s="67"/>
      <c r="AO3" s="67"/>
      <c r="AP3" s="67"/>
      <c r="AQ3" s="67"/>
      <c r="AR3" s="67"/>
      <c r="AS3" s="67"/>
      <c r="AT3" s="67"/>
      <c r="AU3" s="67"/>
    </row>
    <row r="4" spans="1:51" ht="13.5" customHeight="1">
      <c r="D4" s="152" t="str">
        <f>入力シート!C6</f>
        <v>■</v>
      </c>
      <c r="E4" s="152"/>
      <c r="F4" s="152"/>
      <c r="G4" s="152"/>
      <c r="H4" s="152"/>
      <c r="I4" s="152"/>
      <c r="J4" s="152"/>
      <c r="K4" s="152"/>
      <c r="L4" s="152"/>
      <c r="M4" s="167" t="s">
        <v>39</v>
      </c>
    </row>
    <row r="5" spans="1:51" ht="13.5" customHeight="1"/>
    <row r="6" spans="1:51" ht="13.5" customHeight="1">
      <c r="AC6" s="172"/>
      <c r="AE6" s="143"/>
      <c r="AF6" s="143"/>
      <c r="AG6" s="173"/>
      <c r="AH6" s="173"/>
      <c r="AI6" s="173"/>
      <c r="AJ6" s="173"/>
      <c r="AK6" s="173"/>
      <c r="AL6" s="173"/>
      <c r="AM6" s="173"/>
      <c r="AN6" s="173"/>
      <c r="AO6" s="173"/>
      <c r="AP6" s="173"/>
      <c r="AQ6" s="173"/>
      <c r="AR6" s="173"/>
      <c r="AS6" s="173"/>
      <c r="AT6" s="173"/>
      <c r="AU6" s="173"/>
    </row>
    <row r="7" spans="1:51" ht="13.5" customHeight="1">
      <c r="A7" s="143" t="s">
        <v>75</v>
      </c>
      <c r="B7" s="143"/>
      <c r="C7" s="143"/>
      <c r="D7" s="152" t="str">
        <f>入力シート!C8</f>
        <v>■</v>
      </c>
      <c r="E7" s="152"/>
      <c r="F7" s="152"/>
      <c r="G7" s="152"/>
      <c r="H7" s="152"/>
      <c r="I7" s="152"/>
      <c r="J7" s="152"/>
      <c r="K7" s="152"/>
      <c r="L7" s="152"/>
      <c r="M7" s="152"/>
      <c r="N7" s="152"/>
      <c r="O7" s="152"/>
      <c r="P7" s="152"/>
      <c r="Q7" s="152"/>
      <c r="R7" s="152"/>
      <c r="S7" s="152"/>
      <c r="T7" s="152"/>
      <c r="U7" s="152"/>
      <c r="V7" s="152"/>
      <c r="W7" s="152"/>
      <c r="X7" s="152"/>
      <c r="Y7" s="152"/>
      <c r="Z7" s="152"/>
      <c r="AA7" s="152"/>
      <c r="AG7" s="173"/>
      <c r="AH7" s="173"/>
      <c r="AI7" s="173"/>
      <c r="AJ7" s="173"/>
      <c r="AK7" s="173"/>
      <c r="AL7" s="173"/>
      <c r="AM7" s="173"/>
      <c r="AN7" s="173"/>
      <c r="AO7" s="173"/>
      <c r="AP7" s="173"/>
      <c r="AQ7" s="173"/>
      <c r="AR7" s="173"/>
      <c r="AS7" s="173"/>
      <c r="AT7" s="173"/>
      <c r="AU7" s="173"/>
    </row>
    <row r="8" spans="1:51" ht="13.5" customHeight="1">
      <c r="A8" s="143" t="s">
        <v>128</v>
      </c>
      <c r="B8" s="143"/>
      <c r="C8" s="143"/>
      <c r="D8" s="142" t="s">
        <v>147</v>
      </c>
      <c r="E8" s="153" t="str">
        <f>入力シート!C12</f>
        <v>■</v>
      </c>
      <c r="F8" s="153"/>
      <c r="G8" s="153"/>
      <c r="H8" s="153"/>
      <c r="I8" s="153"/>
      <c r="J8" s="153"/>
      <c r="K8" s="153"/>
      <c r="M8" s="142" t="s">
        <v>95</v>
      </c>
      <c r="N8" s="153" t="str">
        <f>入力シート!C13</f>
        <v>■</v>
      </c>
      <c r="O8" s="153"/>
      <c r="P8" s="153"/>
      <c r="Q8" s="153"/>
      <c r="R8" s="153"/>
      <c r="S8" s="153"/>
      <c r="T8" s="171"/>
      <c r="AE8" s="143"/>
      <c r="AF8" s="143" t="s">
        <v>41</v>
      </c>
      <c r="AG8" s="174"/>
      <c r="AH8" s="201" t="str">
        <f>入力シート!C26</f>
        <v>■</v>
      </c>
      <c r="AI8" s="201"/>
      <c r="AJ8" s="201"/>
      <c r="AK8" s="201"/>
      <c r="AL8" s="201"/>
      <c r="AM8" s="201"/>
      <c r="AN8" s="201"/>
      <c r="AO8" s="201"/>
      <c r="AP8" s="201"/>
      <c r="AQ8" s="201"/>
      <c r="AR8" s="201"/>
      <c r="AS8" s="174"/>
      <c r="AT8" s="174"/>
      <c r="AU8" s="174"/>
    </row>
    <row r="9" spans="1:51" ht="13.5" customHeight="1">
      <c r="A9" s="143" t="s">
        <v>161</v>
      </c>
      <c r="B9" s="143"/>
      <c r="C9" s="143"/>
      <c r="D9" s="142" t="s">
        <v>147</v>
      </c>
      <c r="E9" s="200"/>
      <c r="F9" s="200"/>
      <c r="G9" s="200"/>
      <c r="H9" s="200"/>
      <c r="I9" s="200"/>
      <c r="J9" s="200"/>
      <c r="K9" s="200"/>
      <c r="M9" s="142" t="s">
        <v>95</v>
      </c>
      <c r="N9" s="200"/>
      <c r="O9" s="200"/>
      <c r="P9" s="200"/>
      <c r="Q9" s="200"/>
      <c r="R9" s="200"/>
      <c r="S9" s="200"/>
      <c r="T9" s="171"/>
      <c r="AE9" s="143"/>
      <c r="AF9" s="143"/>
      <c r="AG9" s="174"/>
      <c r="AH9" s="201" t="str">
        <f>入力シート!C27</f>
        <v>■</v>
      </c>
      <c r="AI9" s="201"/>
      <c r="AJ9" s="201"/>
      <c r="AK9" s="201"/>
      <c r="AL9" s="201"/>
      <c r="AM9" s="201"/>
      <c r="AN9" s="201"/>
      <c r="AO9" s="201"/>
      <c r="AP9" s="201"/>
      <c r="AQ9" s="201"/>
      <c r="AR9" s="201"/>
      <c r="AS9" s="174"/>
      <c r="AT9" s="174"/>
      <c r="AU9" s="174"/>
    </row>
    <row r="10" spans="1:51" ht="13.5" customHeight="1"/>
    <row r="11" spans="1:51" ht="13.5" customHeight="1">
      <c r="A11" s="144"/>
      <c r="B11" s="149"/>
      <c r="C11" s="149"/>
      <c r="D11" s="149"/>
      <c r="E11" s="149"/>
      <c r="F11" s="149"/>
      <c r="G11" s="149"/>
      <c r="H11" s="148" t="s">
        <v>148</v>
      </c>
      <c r="I11" s="156"/>
      <c r="J11" s="161"/>
      <c r="K11" s="165"/>
      <c r="L11" s="165"/>
      <c r="M11" s="165"/>
      <c r="N11" s="168"/>
      <c r="O11" s="156" t="s">
        <v>148</v>
      </c>
      <c r="P11" s="161"/>
      <c r="Q11" s="165"/>
      <c r="R11" s="165"/>
      <c r="S11" s="165"/>
      <c r="T11" s="168"/>
      <c r="U11" s="156" t="s">
        <v>148</v>
      </c>
      <c r="V11" s="161"/>
      <c r="W11" s="165"/>
      <c r="X11" s="165"/>
      <c r="Y11" s="165"/>
      <c r="Z11" s="168"/>
      <c r="AA11" s="156" t="s">
        <v>148</v>
      </c>
      <c r="AB11" s="161"/>
      <c r="AC11" s="165"/>
      <c r="AD11" s="165"/>
      <c r="AE11" s="165"/>
      <c r="AF11" s="168"/>
      <c r="AG11" s="156" t="s">
        <v>148</v>
      </c>
      <c r="AH11" s="161"/>
      <c r="AI11" s="165"/>
      <c r="AJ11" s="165"/>
      <c r="AK11" s="165"/>
      <c r="AL11" s="168"/>
      <c r="AM11" s="156" t="s">
        <v>148</v>
      </c>
      <c r="AN11" s="161"/>
      <c r="AO11" s="165"/>
      <c r="AP11" s="165"/>
      <c r="AQ11" s="165"/>
      <c r="AR11" s="168"/>
      <c r="AS11" s="156" t="s">
        <v>148</v>
      </c>
      <c r="AT11" s="202"/>
      <c r="AU11" s="202"/>
    </row>
    <row r="12" spans="1:51" ht="13.5" customHeight="1">
      <c r="A12" s="145"/>
      <c r="H12" s="143"/>
      <c r="I12" s="157"/>
      <c r="J12" s="162"/>
      <c r="K12" s="166"/>
      <c r="L12" s="166"/>
      <c r="M12" s="166"/>
      <c r="N12" s="169"/>
      <c r="O12" s="170"/>
      <c r="P12" s="162"/>
      <c r="Q12" s="166"/>
      <c r="R12" s="166"/>
      <c r="S12" s="166"/>
      <c r="T12" s="169"/>
      <c r="U12" s="170"/>
      <c r="V12" s="162"/>
      <c r="W12" s="166"/>
      <c r="X12" s="166"/>
      <c r="Y12" s="166"/>
      <c r="Z12" s="169"/>
      <c r="AA12" s="170"/>
      <c r="AB12" s="162"/>
      <c r="AC12" s="166"/>
      <c r="AD12" s="166"/>
      <c r="AE12" s="166"/>
      <c r="AF12" s="169"/>
      <c r="AG12" s="170"/>
      <c r="AH12" s="162"/>
      <c r="AI12" s="166"/>
      <c r="AJ12" s="166"/>
      <c r="AK12" s="166"/>
      <c r="AL12" s="169"/>
      <c r="AM12" s="170"/>
      <c r="AN12" s="162"/>
      <c r="AO12" s="166"/>
      <c r="AP12" s="166"/>
      <c r="AQ12" s="166"/>
      <c r="AR12" s="169"/>
      <c r="AS12" s="170"/>
      <c r="AT12" s="202"/>
      <c r="AU12" s="202"/>
    </row>
    <row r="13" spans="1:51" ht="13.5" customHeight="1">
      <c r="A13" s="145"/>
      <c r="H13" s="155" t="s">
        <v>149</v>
      </c>
      <c r="I13" s="158"/>
      <c r="J13" s="163">
        <v>1</v>
      </c>
      <c r="K13" s="163"/>
      <c r="L13" s="163">
        <v>11</v>
      </c>
      <c r="M13" s="163"/>
      <c r="N13" s="163">
        <v>21</v>
      </c>
      <c r="O13" s="163"/>
      <c r="P13" s="163">
        <v>1</v>
      </c>
      <c r="Q13" s="163"/>
      <c r="R13" s="163">
        <v>11</v>
      </c>
      <c r="S13" s="163"/>
      <c r="T13" s="163">
        <v>21</v>
      </c>
      <c r="U13" s="163"/>
      <c r="V13" s="163">
        <v>1</v>
      </c>
      <c r="W13" s="163"/>
      <c r="X13" s="163">
        <v>11</v>
      </c>
      <c r="Y13" s="163"/>
      <c r="Z13" s="163">
        <v>21</v>
      </c>
      <c r="AA13" s="163"/>
      <c r="AB13" s="163">
        <v>1</v>
      </c>
      <c r="AC13" s="163"/>
      <c r="AD13" s="163">
        <v>11</v>
      </c>
      <c r="AE13" s="163"/>
      <c r="AF13" s="163">
        <v>21</v>
      </c>
      <c r="AG13" s="163"/>
      <c r="AH13" s="163">
        <v>1</v>
      </c>
      <c r="AI13" s="163"/>
      <c r="AJ13" s="163">
        <v>11</v>
      </c>
      <c r="AK13" s="163"/>
      <c r="AL13" s="163">
        <v>21</v>
      </c>
      <c r="AM13" s="163"/>
      <c r="AN13" s="163">
        <v>1</v>
      </c>
      <c r="AO13" s="163"/>
      <c r="AP13" s="163">
        <v>11</v>
      </c>
      <c r="AQ13" s="163"/>
      <c r="AR13" s="163">
        <v>21</v>
      </c>
      <c r="AS13" s="163"/>
      <c r="AT13" s="203"/>
      <c r="AU13" s="203"/>
    </row>
    <row r="14" spans="1:51" ht="13.5" customHeight="1">
      <c r="A14" s="146"/>
      <c r="B14" s="150" t="s">
        <v>133</v>
      </c>
      <c r="C14" s="150"/>
      <c r="D14" s="150"/>
      <c r="E14" s="150"/>
      <c r="F14" s="150"/>
      <c r="G14" s="150"/>
      <c r="H14" s="154"/>
      <c r="I14" s="159"/>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203"/>
      <c r="AU14" s="203"/>
    </row>
    <row r="15" spans="1:51" ht="13.5" customHeight="1">
      <c r="A15" s="147"/>
      <c r="B15" s="151"/>
      <c r="C15" s="151"/>
      <c r="D15" s="151"/>
      <c r="E15" s="151"/>
      <c r="F15" s="151"/>
      <c r="G15" s="151"/>
      <c r="H15" s="151"/>
      <c r="I15" s="160"/>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204"/>
      <c r="AU15" s="204"/>
    </row>
    <row r="16" spans="1:51" ht="13.5" customHeight="1">
      <c r="A16" s="147"/>
      <c r="B16" s="151"/>
      <c r="C16" s="151"/>
      <c r="D16" s="151"/>
      <c r="E16" s="151"/>
      <c r="F16" s="151"/>
      <c r="G16" s="151"/>
      <c r="H16" s="151"/>
      <c r="I16" s="160"/>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204"/>
      <c r="AU16" s="204"/>
    </row>
    <row r="17" spans="1:47" ht="13.5" customHeight="1">
      <c r="A17" s="147"/>
      <c r="B17" s="151"/>
      <c r="C17" s="151"/>
      <c r="D17" s="151"/>
      <c r="E17" s="151"/>
      <c r="F17" s="151"/>
      <c r="G17" s="151"/>
      <c r="H17" s="151"/>
      <c r="I17" s="160"/>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204"/>
      <c r="AU17" s="204"/>
    </row>
    <row r="18" spans="1:47" ht="13.5" customHeight="1">
      <c r="A18" s="147"/>
      <c r="B18" s="151"/>
      <c r="C18" s="151"/>
      <c r="D18" s="151"/>
      <c r="E18" s="151"/>
      <c r="F18" s="151"/>
      <c r="G18" s="151"/>
      <c r="H18" s="151"/>
      <c r="I18" s="160"/>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204"/>
      <c r="AU18" s="204"/>
    </row>
    <row r="19" spans="1:47" ht="13.5" customHeight="1">
      <c r="A19" s="147"/>
      <c r="B19" s="151"/>
      <c r="C19" s="151"/>
      <c r="D19" s="151"/>
      <c r="E19" s="151"/>
      <c r="F19" s="151"/>
      <c r="G19" s="151"/>
      <c r="H19" s="151"/>
      <c r="I19" s="160"/>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204"/>
      <c r="AU19" s="204"/>
    </row>
    <row r="20" spans="1:47" ht="13.5" customHeight="1">
      <c r="A20" s="147"/>
      <c r="B20" s="151"/>
      <c r="C20" s="151"/>
      <c r="D20" s="151"/>
      <c r="E20" s="151"/>
      <c r="F20" s="151"/>
      <c r="G20" s="151"/>
      <c r="H20" s="151"/>
      <c r="I20" s="160"/>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204"/>
      <c r="AU20" s="204"/>
    </row>
    <row r="21" spans="1:47" ht="13.5" customHeight="1">
      <c r="A21" s="147"/>
      <c r="B21" s="151"/>
      <c r="C21" s="151"/>
      <c r="D21" s="151"/>
      <c r="E21" s="151"/>
      <c r="F21" s="151"/>
      <c r="G21" s="151"/>
      <c r="H21" s="151"/>
      <c r="I21" s="160"/>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204"/>
      <c r="AU21" s="204"/>
    </row>
    <row r="22" spans="1:47" ht="13.5" customHeight="1">
      <c r="A22" s="147"/>
      <c r="B22" s="151"/>
      <c r="C22" s="151"/>
      <c r="D22" s="151"/>
      <c r="E22" s="151"/>
      <c r="F22" s="151"/>
      <c r="G22" s="151"/>
      <c r="H22" s="151"/>
      <c r="I22" s="160"/>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204"/>
      <c r="AU22" s="204"/>
    </row>
    <row r="23" spans="1:47" ht="13.5" customHeight="1">
      <c r="A23" s="147"/>
      <c r="B23" s="151"/>
      <c r="C23" s="151"/>
      <c r="D23" s="151"/>
      <c r="E23" s="151"/>
      <c r="F23" s="151"/>
      <c r="G23" s="151"/>
      <c r="H23" s="151"/>
      <c r="I23" s="160"/>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204"/>
      <c r="AU23" s="204"/>
    </row>
    <row r="24" spans="1:47" ht="13.5" customHeight="1">
      <c r="A24" s="147"/>
      <c r="B24" s="151"/>
      <c r="C24" s="151"/>
      <c r="D24" s="151"/>
      <c r="E24" s="151"/>
      <c r="F24" s="151"/>
      <c r="G24" s="151"/>
      <c r="H24" s="151"/>
      <c r="I24" s="160"/>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204"/>
      <c r="AU24" s="204"/>
    </row>
    <row r="25" spans="1:47" ht="13.5" customHeight="1">
      <c r="A25" s="147"/>
      <c r="B25" s="151"/>
      <c r="C25" s="151"/>
      <c r="D25" s="151"/>
      <c r="E25" s="151"/>
      <c r="F25" s="151"/>
      <c r="G25" s="151"/>
      <c r="H25" s="151"/>
      <c r="I25" s="160"/>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204"/>
      <c r="AU25" s="204"/>
    </row>
    <row r="26" spans="1:47" ht="13.5" customHeight="1">
      <c r="A26" s="147"/>
      <c r="B26" s="151"/>
      <c r="C26" s="151"/>
      <c r="D26" s="151"/>
      <c r="E26" s="151"/>
      <c r="F26" s="151"/>
      <c r="G26" s="151"/>
      <c r="H26" s="151"/>
      <c r="I26" s="160"/>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204"/>
      <c r="AU26" s="204"/>
    </row>
    <row r="27" spans="1:47" ht="13.5" customHeight="1">
      <c r="A27" s="147"/>
      <c r="B27" s="151"/>
      <c r="C27" s="151"/>
      <c r="D27" s="151"/>
      <c r="E27" s="151"/>
      <c r="F27" s="151"/>
      <c r="G27" s="151"/>
      <c r="H27" s="151"/>
      <c r="I27" s="160"/>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204"/>
      <c r="AU27" s="204"/>
    </row>
    <row r="28" spans="1:47" ht="13.5" customHeight="1">
      <c r="A28" s="147"/>
      <c r="B28" s="151"/>
      <c r="C28" s="151"/>
      <c r="D28" s="151"/>
      <c r="E28" s="151"/>
      <c r="F28" s="151"/>
      <c r="G28" s="151"/>
      <c r="H28" s="151"/>
      <c r="I28" s="160"/>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204"/>
      <c r="AU28" s="204"/>
    </row>
    <row r="29" spans="1:47" ht="13.5" customHeight="1">
      <c r="A29" s="147"/>
      <c r="B29" s="151"/>
      <c r="C29" s="151"/>
      <c r="D29" s="151"/>
      <c r="E29" s="151"/>
      <c r="F29" s="151"/>
      <c r="G29" s="151"/>
      <c r="H29" s="151"/>
      <c r="I29" s="160"/>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204"/>
      <c r="AU29" s="204"/>
    </row>
    <row r="30" spans="1:47" ht="13.5" customHeight="1">
      <c r="A30" s="147"/>
      <c r="B30" s="151"/>
      <c r="C30" s="151"/>
      <c r="D30" s="151"/>
      <c r="E30" s="151"/>
      <c r="F30" s="151"/>
      <c r="G30" s="151"/>
      <c r="H30" s="151"/>
      <c r="I30" s="160"/>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204"/>
      <c r="AU30" s="204"/>
    </row>
    <row r="31" spans="1:47" ht="13.5" customHeight="1">
      <c r="A31" s="147"/>
      <c r="B31" s="151"/>
      <c r="C31" s="151"/>
      <c r="D31" s="151"/>
      <c r="E31" s="151"/>
      <c r="F31" s="151"/>
      <c r="G31" s="151"/>
      <c r="H31" s="151"/>
      <c r="I31" s="160"/>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204"/>
      <c r="AU31" s="204"/>
    </row>
    <row r="32" spans="1:47" ht="13.5" customHeight="1">
      <c r="A32" s="147"/>
      <c r="B32" s="151"/>
      <c r="C32" s="151"/>
      <c r="D32" s="151"/>
      <c r="E32" s="151"/>
      <c r="F32" s="151"/>
      <c r="G32" s="151"/>
      <c r="H32" s="151"/>
      <c r="I32" s="160"/>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204"/>
      <c r="AU32" s="204"/>
    </row>
    <row r="33" spans="1:5" ht="13.5" customHeight="1">
      <c r="A33" s="148" t="s">
        <v>150</v>
      </c>
      <c r="B33" s="148"/>
      <c r="C33" s="148"/>
      <c r="D33" s="148"/>
      <c r="E33" s="142" t="s">
        <v>152</v>
      </c>
    </row>
    <row r="34" spans="1:5" ht="13.5" customHeight="1">
      <c r="E34" s="142" t="s">
        <v>163</v>
      </c>
    </row>
    <row r="35" spans="1:5" ht="13.5" customHeight="1"/>
    <row r="36" spans="1:5" ht="13.5" customHeight="1"/>
    <row r="37" spans="1:5" ht="12" customHeight="1"/>
    <row r="38" spans="1:5" ht="12" customHeight="1"/>
    <row r="39" spans="1:5" ht="12" customHeight="1"/>
  </sheetData>
  <mergeCells count="219">
    <mergeCell ref="AP1:AS1"/>
    <mergeCell ref="A2:AS2"/>
    <mergeCell ref="AM3:AS3"/>
    <mergeCell ref="D4:L4"/>
    <mergeCell ref="A7:C7"/>
    <mergeCell ref="D7:AA7"/>
    <mergeCell ref="A8:C8"/>
    <mergeCell ref="E8:K8"/>
    <mergeCell ref="N8:S8"/>
    <mergeCell ref="AH8:AR8"/>
    <mergeCell ref="A9:C9"/>
    <mergeCell ref="E9:K9"/>
    <mergeCell ref="N9:S9"/>
    <mergeCell ref="AH9:AR9"/>
    <mergeCell ref="A33:D33"/>
    <mergeCell ref="AG6:AS7"/>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P17:AQ18"/>
    <mergeCell ref="AR17:AS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R21:AS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P29:AQ30"/>
    <mergeCell ref="AR29:AS30"/>
    <mergeCell ref="A31:I32"/>
    <mergeCell ref="J31:K32"/>
    <mergeCell ref="L31:M32"/>
    <mergeCell ref="N31:O32"/>
    <mergeCell ref="P31:Q32"/>
    <mergeCell ref="R31:S32"/>
    <mergeCell ref="T31:U32"/>
    <mergeCell ref="V31:W32"/>
    <mergeCell ref="X31:Y32"/>
    <mergeCell ref="Z31:AA32"/>
    <mergeCell ref="AB31:AC32"/>
    <mergeCell ref="AD31:AE32"/>
    <mergeCell ref="AF31:AG32"/>
    <mergeCell ref="AH31:AI32"/>
    <mergeCell ref="AJ31:AK32"/>
    <mergeCell ref="AL31:AM32"/>
    <mergeCell ref="AN31:AO32"/>
    <mergeCell ref="AP31:AQ32"/>
    <mergeCell ref="AR31:AS32"/>
  </mergeCells>
  <phoneticPr fontId="5"/>
  <conditionalFormatting sqref="E9:K9">
    <cfRule type="expression" dxfId="67" priority="3">
      <formula>LEN(E9)&gt;0</formula>
    </cfRule>
  </conditionalFormatting>
  <conditionalFormatting sqref="N9:S9">
    <cfRule type="expression" dxfId="66" priority="2">
      <formula>LEN(N9)&gt;0</formula>
    </cfRule>
  </conditionalFormatting>
  <conditionalFormatting sqref="AM3:AU3">
    <cfRule type="expression" dxfId="65" priority="1">
      <formula>LEN(AM3)&gt;0</formula>
    </cfRule>
  </conditionalFormatting>
  <pageMargins left="0.78740157480314965" right="0.78740157480314965" top="0.98425196850393704" bottom="0.98425196850393704" header="0.51181102362204722" footer="0.51181102362204722"/>
  <pageSetup paperSize="9" scale="84"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gumma_Y4_1">
    <pageSetUpPr fitToPage="1"/>
  </sheetPr>
  <dimension ref="C1:AN64"/>
  <sheetViews>
    <sheetView showGridLines="0" view="pageBreakPreview" zoomScale="80" zoomScaleSheetLayoutView="80" workbookViewId="0"/>
  </sheetViews>
  <sheetFormatPr defaultColWidth="10" defaultRowHeight="18.75"/>
  <cols>
    <col min="1" max="1" width="10" style="39"/>
    <col min="2" max="2" width="2.125" style="39" customWidth="1"/>
    <col min="3" max="3" width="2.625" style="39" customWidth="1"/>
    <col min="4" max="10" width="3.5" style="39" customWidth="1"/>
    <col min="11" max="13" width="3.75" style="39" customWidth="1"/>
    <col min="14" max="27" width="4" style="39" customWidth="1"/>
    <col min="28" max="28" width="7.125" style="39" customWidth="1"/>
    <col min="29" max="45" width="3.75" style="39" customWidth="1"/>
    <col min="46" max="16384" width="10" style="39"/>
  </cols>
  <sheetData>
    <row r="1" spans="3:31">
      <c r="AB1" s="286"/>
      <c r="AC1" s="286"/>
      <c r="AD1" s="286"/>
      <c r="AE1" s="286"/>
    </row>
    <row r="2" spans="3:31" ht="13.5" customHeight="1">
      <c r="C2" s="167" t="s">
        <v>169</v>
      </c>
      <c r="D2" s="206"/>
      <c r="E2" s="206"/>
      <c r="F2" s="206"/>
      <c r="G2" s="206"/>
      <c r="H2" s="206"/>
      <c r="I2" s="206"/>
      <c r="J2" s="260" t="s">
        <v>171</v>
      </c>
      <c r="K2" s="260"/>
      <c r="L2" s="260"/>
      <c r="M2" s="260"/>
      <c r="N2" s="260"/>
      <c r="O2" s="260"/>
      <c r="P2" s="260"/>
      <c r="Q2" s="260"/>
      <c r="R2" s="260"/>
      <c r="S2" s="260"/>
      <c r="T2" s="260"/>
      <c r="U2" s="260"/>
      <c r="V2" s="206"/>
      <c r="W2" s="206"/>
      <c r="X2" s="206"/>
      <c r="Y2" s="206"/>
      <c r="Z2" s="206"/>
      <c r="AA2" s="206"/>
      <c r="AB2" s="206"/>
    </row>
    <row r="3" spans="3:31" ht="13.5" customHeight="1">
      <c r="D3" s="206"/>
      <c r="E3" s="206"/>
      <c r="F3" s="206"/>
      <c r="G3" s="206"/>
      <c r="H3" s="206"/>
      <c r="I3" s="206"/>
      <c r="J3" s="260"/>
      <c r="K3" s="260"/>
      <c r="L3" s="260"/>
      <c r="M3" s="260"/>
      <c r="N3" s="260"/>
      <c r="O3" s="260"/>
      <c r="P3" s="260"/>
      <c r="Q3" s="260"/>
      <c r="R3" s="260"/>
      <c r="S3" s="260"/>
      <c r="T3" s="260"/>
      <c r="U3" s="260"/>
      <c r="V3" s="206"/>
      <c r="W3" s="206"/>
      <c r="X3" s="206"/>
      <c r="Y3" s="206"/>
      <c r="Z3" s="206"/>
      <c r="AA3" s="206"/>
      <c r="AB3" s="206"/>
    </row>
    <row r="4" spans="3:31">
      <c r="D4" s="207" t="s">
        <v>172</v>
      </c>
      <c r="E4" s="207"/>
      <c r="F4" s="207"/>
      <c r="G4" s="207"/>
      <c r="H4" s="207"/>
      <c r="I4" s="207"/>
      <c r="J4" s="207"/>
      <c r="K4" s="207"/>
      <c r="L4" s="207"/>
      <c r="M4" s="207"/>
      <c r="N4" s="207"/>
      <c r="O4" s="207"/>
      <c r="P4" s="207"/>
      <c r="Q4" s="207"/>
      <c r="R4" s="207"/>
      <c r="S4" s="207"/>
      <c r="T4" s="207"/>
      <c r="U4" s="207"/>
      <c r="V4" s="207"/>
      <c r="W4" s="207"/>
      <c r="X4" s="207"/>
      <c r="Y4" s="207"/>
      <c r="Z4" s="207"/>
      <c r="AA4" s="207"/>
    </row>
    <row r="5" spans="3:31">
      <c r="I5" s="244"/>
      <c r="J5" s="244"/>
      <c r="K5" s="244"/>
      <c r="L5" s="244"/>
      <c r="M5" s="244"/>
      <c r="N5" s="244"/>
      <c r="O5" s="244"/>
      <c r="P5" s="244"/>
      <c r="Q5" s="244"/>
      <c r="R5" s="244"/>
      <c r="S5" s="244"/>
      <c r="T5" s="244"/>
      <c r="U5" s="244"/>
      <c r="V5" s="244"/>
      <c r="W5" s="244"/>
      <c r="X5" s="244"/>
      <c r="Y5" s="244"/>
      <c r="Z5" s="244"/>
      <c r="AA5" s="244"/>
    </row>
    <row r="6" spans="3:31" ht="23.25" customHeight="1">
      <c r="C6" s="205"/>
      <c r="D6" s="208" t="s">
        <v>175</v>
      </c>
      <c r="E6" s="226"/>
      <c r="F6" s="226"/>
      <c r="G6" s="226"/>
      <c r="H6" s="238"/>
      <c r="I6" s="245"/>
      <c r="J6" s="217"/>
      <c r="K6" s="245"/>
      <c r="L6" s="268"/>
      <c r="M6" s="268"/>
      <c r="N6" s="268"/>
      <c r="O6" s="217"/>
      <c r="P6" s="267"/>
      <c r="Q6" s="267"/>
      <c r="R6" s="267"/>
      <c r="S6" s="267"/>
      <c r="T6" s="267"/>
      <c r="U6" s="267"/>
      <c r="V6" s="267"/>
      <c r="W6" s="267"/>
      <c r="X6" s="267"/>
      <c r="Y6" s="267"/>
      <c r="Z6" s="267"/>
      <c r="AA6" s="267"/>
    </row>
    <row r="7" spans="3:31" ht="19.5" customHeight="1">
      <c r="C7" s="205"/>
      <c r="D7" s="209" t="s">
        <v>719</v>
      </c>
      <c r="E7" s="227"/>
      <c r="F7" s="227"/>
      <c r="G7" s="227"/>
      <c r="H7" s="239"/>
      <c r="I7" s="246"/>
      <c r="J7" s="261"/>
      <c r="K7" s="261"/>
      <c r="L7" s="261"/>
      <c r="M7" s="261"/>
      <c r="N7" s="261"/>
      <c r="O7" s="261"/>
      <c r="P7" s="261"/>
      <c r="Q7" s="261"/>
      <c r="R7" s="261"/>
      <c r="S7" s="261"/>
      <c r="T7" s="261"/>
      <c r="U7" s="261"/>
      <c r="V7" s="261"/>
      <c r="W7" s="261"/>
      <c r="X7" s="261"/>
      <c r="Y7" s="261"/>
      <c r="Z7" s="261"/>
      <c r="AA7" s="277"/>
    </row>
    <row r="8" spans="3:31" ht="19.5" customHeight="1">
      <c r="C8" s="205"/>
      <c r="D8" s="210"/>
      <c r="E8" s="228"/>
      <c r="F8" s="228"/>
      <c r="G8" s="228"/>
      <c r="H8" s="240"/>
      <c r="I8" s="247"/>
      <c r="J8" s="262"/>
      <c r="K8" s="262"/>
      <c r="L8" s="262"/>
      <c r="M8" s="262"/>
      <c r="N8" s="262"/>
      <c r="O8" s="262"/>
      <c r="P8" s="262"/>
      <c r="Q8" s="262"/>
      <c r="R8" s="262"/>
      <c r="S8" s="262"/>
      <c r="T8" s="262"/>
      <c r="U8" s="262"/>
      <c r="V8" s="262"/>
      <c r="W8" s="262"/>
      <c r="X8" s="262"/>
      <c r="Y8" s="262"/>
      <c r="Z8" s="262"/>
      <c r="AA8" s="278"/>
    </row>
    <row r="9" spans="3:31" ht="13.5" customHeight="1">
      <c r="C9" s="205"/>
      <c r="D9" s="211" t="s">
        <v>177</v>
      </c>
      <c r="E9" s="229"/>
      <c r="F9" s="229"/>
      <c r="G9" s="229"/>
      <c r="H9" s="241"/>
      <c r="I9" s="248"/>
      <c r="J9" s="263"/>
      <c r="K9" s="263"/>
      <c r="L9" s="263"/>
      <c r="M9" s="263"/>
      <c r="N9" s="263"/>
      <c r="O9" s="263"/>
      <c r="P9" s="263"/>
      <c r="Q9" s="263"/>
      <c r="R9" s="263"/>
      <c r="S9" s="263"/>
      <c r="T9" s="263"/>
      <c r="U9" s="263"/>
      <c r="V9" s="263"/>
      <c r="W9" s="263"/>
      <c r="X9" s="263"/>
      <c r="Y9" s="263"/>
      <c r="Z9" s="263"/>
      <c r="AA9" s="279"/>
    </row>
    <row r="10" spans="3:31" ht="13.5" customHeight="1">
      <c r="C10" s="205"/>
      <c r="D10" s="212"/>
      <c r="E10" s="230"/>
      <c r="F10" s="230"/>
      <c r="G10" s="230"/>
      <c r="H10" s="242"/>
      <c r="I10" s="249"/>
      <c r="J10" s="264"/>
      <c r="K10" s="264"/>
      <c r="L10" s="264"/>
      <c r="M10" s="264"/>
      <c r="N10" s="264"/>
      <c r="O10" s="264"/>
      <c r="P10" s="264"/>
      <c r="Q10" s="264"/>
      <c r="R10" s="264"/>
      <c r="S10" s="264"/>
      <c r="T10" s="264"/>
      <c r="U10" s="264"/>
      <c r="V10" s="264"/>
      <c r="W10" s="264"/>
      <c r="X10" s="264"/>
      <c r="Y10" s="264"/>
      <c r="Z10" s="264"/>
      <c r="AA10" s="280"/>
    </row>
    <row r="11" spans="3:31" ht="13.5" customHeight="1">
      <c r="C11" s="205"/>
      <c r="D11" s="213"/>
      <c r="E11" s="231"/>
      <c r="F11" s="231"/>
      <c r="G11" s="231"/>
      <c r="H11" s="243"/>
      <c r="I11" s="250"/>
      <c r="J11" s="265"/>
      <c r="K11" s="265"/>
      <c r="L11" s="265"/>
      <c r="M11" s="265"/>
      <c r="N11" s="265"/>
      <c r="O11" s="265"/>
      <c r="P11" s="265"/>
      <c r="Q11" s="265"/>
      <c r="R11" s="265"/>
      <c r="S11" s="265"/>
      <c r="T11" s="265"/>
      <c r="U11" s="265"/>
      <c r="V11" s="265"/>
      <c r="W11" s="265"/>
      <c r="X11" s="265"/>
      <c r="Y11" s="265"/>
      <c r="Z11" s="265"/>
      <c r="AA11" s="281"/>
    </row>
    <row r="12" spans="3:31">
      <c r="D12" s="214"/>
      <c r="E12" s="214"/>
      <c r="F12" s="214"/>
      <c r="G12" s="214"/>
      <c r="H12" s="214"/>
      <c r="I12" s="251"/>
      <c r="J12" s="251"/>
      <c r="K12" s="251"/>
      <c r="L12" s="251"/>
      <c r="M12" s="251"/>
      <c r="N12" s="251"/>
      <c r="O12" s="251"/>
      <c r="P12" s="251"/>
      <c r="Q12" s="251"/>
      <c r="R12" s="251"/>
      <c r="S12" s="251"/>
      <c r="T12" s="251"/>
      <c r="U12" s="251"/>
      <c r="V12" s="251"/>
      <c r="W12" s="251"/>
      <c r="X12" s="251"/>
      <c r="Y12" s="251"/>
      <c r="Z12" s="214"/>
      <c r="AA12" s="214"/>
    </row>
    <row r="13" spans="3:31" ht="13.5" customHeight="1">
      <c r="D13" s="215" t="s">
        <v>178</v>
      </c>
      <c r="E13" s="232"/>
      <c r="F13" s="232"/>
      <c r="G13" s="232"/>
      <c r="H13" s="232"/>
      <c r="I13" s="232"/>
      <c r="J13" s="232"/>
      <c r="K13" s="232"/>
      <c r="L13" s="232"/>
      <c r="M13" s="232"/>
      <c r="N13" s="232"/>
      <c r="O13" s="232"/>
      <c r="P13" s="232"/>
      <c r="Q13" s="232"/>
      <c r="R13" s="232"/>
      <c r="S13" s="232"/>
      <c r="T13" s="232"/>
      <c r="U13" s="232"/>
      <c r="V13" s="232"/>
      <c r="W13" s="232"/>
      <c r="X13" s="232"/>
      <c r="Y13" s="232"/>
      <c r="Z13" s="232"/>
      <c r="AA13" s="282"/>
    </row>
    <row r="14" spans="3:31">
      <c r="D14" s="216"/>
      <c r="E14" s="233"/>
      <c r="F14" s="233"/>
      <c r="G14" s="233"/>
      <c r="H14" s="233"/>
      <c r="I14" s="233"/>
      <c r="J14" s="233"/>
      <c r="K14" s="233"/>
      <c r="L14" s="233"/>
      <c r="M14" s="233"/>
      <c r="N14" s="233"/>
      <c r="O14" s="233"/>
      <c r="P14" s="233"/>
      <c r="Q14" s="233"/>
      <c r="R14" s="233"/>
      <c r="S14" s="233"/>
      <c r="T14" s="233"/>
      <c r="U14" s="233"/>
      <c r="V14" s="233"/>
      <c r="W14" s="233"/>
      <c r="X14" s="233"/>
      <c r="Y14" s="233"/>
      <c r="Z14" s="233"/>
      <c r="AA14" s="283"/>
    </row>
    <row r="15" spans="3:31">
      <c r="C15" s="205"/>
      <c r="D15" s="217"/>
      <c r="E15" s="217"/>
      <c r="F15" s="217"/>
      <c r="G15" s="217"/>
      <c r="H15" s="217"/>
      <c r="I15" s="217"/>
      <c r="J15" s="217"/>
      <c r="K15" s="217"/>
      <c r="L15" s="267"/>
      <c r="M15" s="267"/>
      <c r="N15" s="267"/>
      <c r="O15" s="267"/>
      <c r="P15" s="267"/>
      <c r="Q15" s="267"/>
      <c r="R15" s="267"/>
      <c r="S15" s="267"/>
      <c r="T15" s="267"/>
      <c r="U15" s="267"/>
      <c r="V15" s="267"/>
      <c r="W15" s="267"/>
      <c r="X15" s="267"/>
      <c r="Y15" s="267"/>
      <c r="Z15" s="267"/>
      <c r="AA15" s="267"/>
    </row>
    <row r="16" spans="3:31">
      <c r="C16" s="205"/>
      <c r="D16" s="217"/>
      <c r="E16" s="217"/>
      <c r="F16" s="217"/>
      <c r="G16" s="217"/>
      <c r="H16" s="217"/>
      <c r="I16" s="217"/>
      <c r="J16" s="217"/>
      <c r="K16" s="267"/>
      <c r="L16" s="267"/>
      <c r="M16" s="267"/>
      <c r="N16" s="267"/>
      <c r="O16" s="267"/>
      <c r="P16" s="267"/>
      <c r="Q16" s="267"/>
      <c r="R16" s="267"/>
      <c r="S16" s="267"/>
      <c r="T16" s="267"/>
      <c r="U16" s="267"/>
      <c r="V16" s="267"/>
      <c r="W16" s="267"/>
      <c r="X16" s="267"/>
      <c r="Y16" s="267"/>
      <c r="Z16" s="267"/>
      <c r="AA16" s="267"/>
    </row>
    <row r="17" spans="3:40">
      <c r="C17" s="205"/>
      <c r="D17" s="217"/>
      <c r="E17" s="217"/>
      <c r="F17" s="217"/>
      <c r="G17" s="217"/>
      <c r="H17" s="217"/>
      <c r="I17" s="217"/>
      <c r="J17" s="266"/>
      <c r="K17" s="266"/>
      <c r="L17" s="266"/>
      <c r="M17" s="266"/>
      <c r="N17" s="266"/>
      <c r="O17" s="266"/>
      <c r="P17" s="266"/>
      <c r="Q17" s="266"/>
      <c r="R17" s="266"/>
      <c r="S17" s="266"/>
      <c r="T17" s="266"/>
      <c r="U17" s="266"/>
      <c r="V17" s="266"/>
      <c r="W17" s="266"/>
      <c r="X17" s="266"/>
      <c r="Y17" s="266"/>
      <c r="Z17" s="266"/>
      <c r="AA17" s="266"/>
    </row>
    <row r="18" spans="3:40">
      <c r="D18" s="207"/>
      <c r="E18" s="207"/>
      <c r="F18" s="207"/>
      <c r="G18" s="207"/>
      <c r="H18" s="207"/>
      <c r="I18" s="207"/>
      <c r="J18" s="207"/>
      <c r="K18" s="207"/>
      <c r="L18" s="207"/>
      <c r="M18" s="207"/>
      <c r="N18" s="207"/>
      <c r="O18" s="207"/>
      <c r="P18" s="207"/>
      <c r="Q18" s="207"/>
    </row>
    <row r="19" spans="3:40" ht="19.5">
      <c r="D19" s="217" t="s">
        <v>179</v>
      </c>
      <c r="E19" s="217"/>
      <c r="F19" s="217"/>
      <c r="G19" s="217"/>
      <c r="H19" s="217"/>
      <c r="I19" s="252"/>
      <c r="J19" s="252"/>
      <c r="K19" s="252"/>
      <c r="L19" s="252"/>
      <c r="M19" s="252"/>
      <c r="N19" s="252"/>
      <c r="O19" s="252"/>
      <c r="P19" s="252"/>
      <c r="Q19" s="273"/>
      <c r="R19" s="273"/>
    </row>
    <row r="20" spans="3:40">
      <c r="D20" s="217"/>
      <c r="E20" s="217"/>
      <c r="F20" s="217"/>
      <c r="G20" s="217"/>
      <c r="H20" s="217"/>
      <c r="I20" s="252"/>
      <c r="J20" s="252"/>
      <c r="K20" s="252"/>
      <c r="L20" s="252"/>
      <c r="M20" s="252"/>
      <c r="N20" s="252"/>
      <c r="O20" s="252"/>
      <c r="P20" s="252"/>
    </row>
    <row r="22" spans="3:40" ht="20.25" customHeight="1">
      <c r="D22" s="217" t="s">
        <v>181</v>
      </c>
      <c r="E22" s="217"/>
      <c r="F22" s="217"/>
      <c r="G22" s="217"/>
      <c r="H22" s="217"/>
      <c r="I22" s="217"/>
      <c r="J22" s="217"/>
      <c r="K22" s="217"/>
      <c r="L22" s="217"/>
      <c r="M22" s="217"/>
      <c r="N22" s="217"/>
      <c r="O22" s="217"/>
      <c r="P22" s="217"/>
      <c r="Q22" s="217"/>
      <c r="R22" s="217"/>
      <c r="S22" s="217"/>
      <c r="T22" s="217"/>
      <c r="U22" s="217"/>
      <c r="V22" s="217"/>
      <c r="W22" s="217"/>
      <c r="X22" s="217"/>
      <c r="Y22" s="217"/>
      <c r="Z22" s="217"/>
      <c r="AA22" s="217"/>
    </row>
    <row r="23" spans="3:40" ht="20.25" customHeight="1">
      <c r="D23" s="217" t="s">
        <v>104</v>
      </c>
      <c r="E23" s="217"/>
      <c r="F23" s="217"/>
      <c r="G23" s="217"/>
      <c r="H23" s="217"/>
      <c r="I23" s="217" t="s">
        <v>185</v>
      </c>
      <c r="J23" s="217"/>
      <c r="K23" s="217"/>
      <c r="L23" s="217"/>
      <c r="M23" s="217"/>
      <c r="N23" s="217"/>
      <c r="O23" s="217"/>
      <c r="P23" s="217"/>
      <c r="Q23" s="217"/>
      <c r="R23" s="217" t="s">
        <v>187</v>
      </c>
      <c r="S23" s="217"/>
      <c r="T23" s="217"/>
      <c r="U23" s="217"/>
      <c r="V23" s="217"/>
      <c r="W23" s="217"/>
      <c r="X23" s="217"/>
      <c r="Y23" s="217"/>
      <c r="Z23" s="217"/>
      <c r="AA23" s="217"/>
    </row>
    <row r="24" spans="3:40" ht="34.5" customHeight="1">
      <c r="D24" s="218" t="s">
        <v>192</v>
      </c>
      <c r="E24" s="234"/>
      <c r="F24" s="234"/>
      <c r="G24" s="234"/>
      <c r="H24" s="234"/>
      <c r="I24" s="253"/>
      <c r="J24" s="253"/>
      <c r="K24" s="253"/>
      <c r="L24" s="253"/>
      <c r="M24" s="253"/>
      <c r="N24" s="253"/>
      <c r="O24" s="253"/>
      <c r="P24" s="270" t="s">
        <v>194</v>
      </c>
      <c r="Q24" s="270"/>
      <c r="R24" s="274"/>
      <c r="S24" s="274"/>
      <c r="T24" s="274"/>
      <c r="U24" s="274"/>
      <c r="V24" s="274"/>
      <c r="W24" s="274"/>
      <c r="X24" s="274"/>
      <c r="Y24" s="274"/>
      <c r="Z24" s="274"/>
      <c r="AA24" s="46" t="s">
        <v>195</v>
      </c>
    </row>
    <row r="25" spans="3:40" ht="34.5" customHeight="1">
      <c r="D25" s="219" t="s">
        <v>198</v>
      </c>
      <c r="E25" s="235"/>
      <c r="F25" s="235"/>
      <c r="G25" s="235"/>
      <c r="H25" s="235"/>
      <c r="I25" s="254"/>
      <c r="J25" s="254"/>
      <c r="K25" s="254"/>
      <c r="L25" s="254"/>
      <c r="M25" s="254"/>
      <c r="N25" s="254"/>
      <c r="O25" s="254"/>
      <c r="P25" s="271" t="s">
        <v>194</v>
      </c>
      <c r="Q25" s="271"/>
      <c r="R25" s="275"/>
      <c r="S25" s="275"/>
      <c r="T25" s="275"/>
      <c r="U25" s="275"/>
      <c r="V25" s="275"/>
      <c r="W25" s="275"/>
      <c r="X25" s="275"/>
      <c r="Y25" s="275"/>
      <c r="Z25" s="275"/>
      <c r="AA25" s="284" t="s">
        <v>195</v>
      </c>
    </row>
    <row r="26" spans="3:40" ht="34.5" customHeight="1">
      <c r="D26" s="220" t="s">
        <v>200</v>
      </c>
      <c r="E26" s="220"/>
      <c r="F26" s="220"/>
      <c r="G26" s="220"/>
      <c r="H26" s="220"/>
      <c r="I26" s="255"/>
      <c r="J26" s="255"/>
      <c r="K26" s="255"/>
      <c r="L26" s="255"/>
      <c r="M26" s="255"/>
      <c r="N26" s="255"/>
      <c r="O26" s="255"/>
      <c r="P26" s="272" t="s">
        <v>194</v>
      </c>
      <c r="Q26" s="272"/>
      <c r="R26" s="276"/>
      <c r="S26" s="276"/>
      <c r="T26" s="276"/>
      <c r="U26" s="276"/>
      <c r="V26" s="276"/>
      <c r="W26" s="276"/>
      <c r="X26" s="276"/>
      <c r="Y26" s="276"/>
      <c r="Z26" s="276"/>
      <c r="AA26" s="43" t="s">
        <v>195</v>
      </c>
    </row>
    <row r="28" spans="3:40">
      <c r="D28" s="39" t="s">
        <v>63</v>
      </c>
    </row>
    <row r="29" spans="3:40" ht="13.5" customHeight="1">
      <c r="D29" s="217" t="s">
        <v>203</v>
      </c>
      <c r="E29" s="217"/>
      <c r="F29" s="217"/>
      <c r="G29" s="217"/>
      <c r="I29" s="217" t="s">
        <v>206</v>
      </c>
      <c r="J29" s="217"/>
      <c r="K29" s="217"/>
      <c r="L29" s="217"/>
      <c r="M29" s="217"/>
      <c r="N29" s="217"/>
      <c r="O29" s="217"/>
      <c r="P29" s="217"/>
      <c r="Q29" s="217"/>
      <c r="R29" s="217"/>
      <c r="S29" s="217"/>
      <c r="T29" s="217"/>
      <c r="U29" s="217"/>
      <c r="V29" s="217"/>
      <c r="W29" s="217"/>
      <c r="X29" s="217"/>
      <c r="Y29" s="217"/>
      <c r="Z29" s="217"/>
      <c r="AA29" s="217"/>
    </row>
    <row r="30" spans="3:40" ht="14.25" customHeight="1">
      <c r="D30" s="221"/>
      <c r="E30" s="217" t="s">
        <v>210</v>
      </c>
      <c r="F30" s="217"/>
      <c r="G30" s="217"/>
      <c r="I30" s="256" t="str">
        <f>IF(入力シート!C26&gt;100000000,"群馬県"&amp;入力シート!C6&amp;"長","群馬県知事")</f>
        <v>群馬県■長</v>
      </c>
      <c r="J30" s="256"/>
      <c r="K30" s="256"/>
      <c r="L30" s="256"/>
      <c r="M30" s="256"/>
      <c r="N30" s="256"/>
      <c r="O30" s="256"/>
      <c r="P30" s="256"/>
      <c r="Q30" s="256"/>
      <c r="R30" s="256"/>
      <c r="S30" s="256"/>
      <c r="T30" s="256"/>
      <c r="U30" s="256"/>
      <c r="V30" s="256"/>
      <c r="W30" s="256"/>
      <c r="X30" s="256"/>
      <c r="Y30" s="256"/>
      <c r="Z30" s="256"/>
      <c r="AA30" s="256"/>
    </row>
    <row r="31" spans="3:40" ht="13.5" customHeight="1">
      <c r="D31" s="217"/>
      <c r="E31" s="217" t="s">
        <v>109</v>
      </c>
      <c r="F31" s="217"/>
      <c r="G31" s="217"/>
      <c r="I31" s="256"/>
      <c r="J31" s="256"/>
      <c r="K31" s="256"/>
      <c r="L31" s="256"/>
      <c r="M31" s="256"/>
      <c r="N31" s="256"/>
      <c r="O31" s="256"/>
      <c r="P31" s="256"/>
      <c r="Q31" s="256"/>
      <c r="R31" s="256"/>
      <c r="S31" s="256"/>
      <c r="T31" s="256"/>
      <c r="U31" s="256"/>
      <c r="V31" s="256"/>
      <c r="W31" s="256"/>
      <c r="X31" s="256"/>
      <c r="Y31" s="256"/>
      <c r="Z31" s="256"/>
      <c r="AA31" s="256"/>
      <c r="AJ31" s="207"/>
      <c r="AK31" s="207"/>
      <c r="AL31" s="207"/>
      <c r="AM31" s="207"/>
      <c r="AN31" s="207"/>
    </row>
    <row r="32" spans="3:40" ht="13.5" customHeight="1">
      <c r="D32" s="217"/>
      <c r="E32" s="217" t="s">
        <v>213</v>
      </c>
      <c r="F32" s="217"/>
      <c r="G32" s="217"/>
      <c r="I32" s="217" t="s">
        <v>216</v>
      </c>
      <c r="J32" s="217"/>
      <c r="K32" s="217"/>
      <c r="L32" s="217"/>
      <c r="M32" s="217"/>
      <c r="N32" s="217"/>
      <c r="O32" s="217"/>
      <c r="P32" s="217"/>
      <c r="Q32" s="217"/>
      <c r="R32" s="217"/>
      <c r="S32" s="217"/>
      <c r="T32" s="217"/>
      <c r="U32" s="217"/>
      <c r="V32" s="217"/>
      <c r="W32" s="217"/>
      <c r="X32" s="217"/>
      <c r="Y32" s="217"/>
      <c r="Z32" s="217"/>
      <c r="AA32" s="217"/>
      <c r="AJ32" s="207"/>
      <c r="AK32" s="207"/>
      <c r="AL32" s="207"/>
      <c r="AM32" s="207"/>
      <c r="AN32" s="207"/>
    </row>
    <row r="33" spans="4:27" ht="13.5" customHeight="1">
      <c r="I33" s="257"/>
      <c r="J33" s="257"/>
      <c r="K33" s="257"/>
      <c r="L33" s="257"/>
      <c r="M33" s="257"/>
      <c r="N33" s="257"/>
      <c r="O33" s="257"/>
      <c r="P33" s="257"/>
      <c r="Q33" s="257"/>
      <c r="R33" s="257"/>
      <c r="S33" s="257"/>
      <c r="T33" s="257"/>
      <c r="U33" s="257"/>
      <c r="V33" s="257"/>
      <c r="W33" s="257"/>
      <c r="X33" s="257"/>
      <c r="Y33" s="257"/>
      <c r="Z33" s="257"/>
      <c r="AA33" s="257"/>
    </row>
    <row r="34" spans="4:27" ht="32.25" customHeight="1">
      <c r="I34" s="257"/>
      <c r="J34" s="257"/>
      <c r="K34" s="257"/>
      <c r="L34" s="257"/>
      <c r="M34" s="257"/>
      <c r="N34" s="257"/>
      <c r="O34" s="257"/>
      <c r="P34" s="257"/>
      <c r="Q34" s="257"/>
      <c r="R34" s="257"/>
      <c r="S34" s="257"/>
      <c r="T34" s="257"/>
      <c r="U34" s="257"/>
      <c r="V34" s="257"/>
      <c r="W34" s="257"/>
      <c r="X34" s="257"/>
      <c r="Y34" s="257"/>
      <c r="Z34" s="257"/>
      <c r="AA34" s="257"/>
    </row>
    <row r="35" spans="4:27" ht="15.95" customHeight="1">
      <c r="I35" s="258" t="s">
        <v>220</v>
      </c>
      <c r="J35" s="258"/>
      <c r="K35" s="258"/>
      <c r="L35" s="258"/>
      <c r="M35" s="258"/>
      <c r="N35" s="269" t="s">
        <v>843</v>
      </c>
      <c r="O35" s="269"/>
      <c r="P35" s="269"/>
      <c r="Q35" s="269"/>
      <c r="R35" s="269"/>
      <c r="S35" s="269"/>
      <c r="T35" s="269"/>
      <c r="U35" s="269"/>
      <c r="V35" s="269"/>
      <c r="W35" s="269"/>
      <c r="X35" s="269"/>
      <c r="Y35" s="269"/>
      <c r="Z35" s="269"/>
      <c r="AA35" s="285"/>
    </row>
    <row r="36" spans="4:27" ht="15.95" customHeight="1">
      <c r="I36" s="258"/>
      <c r="J36" s="258"/>
      <c r="K36" s="258"/>
      <c r="L36" s="258"/>
      <c r="M36" s="258"/>
      <c r="N36" s="269"/>
      <c r="O36" s="269"/>
      <c r="P36" s="269"/>
      <c r="Q36" s="269"/>
      <c r="R36" s="269"/>
      <c r="S36" s="269"/>
      <c r="T36" s="269"/>
      <c r="U36" s="269"/>
      <c r="V36" s="269"/>
      <c r="W36" s="269"/>
      <c r="X36" s="269"/>
      <c r="Y36" s="269"/>
      <c r="Z36" s="269"/>
      <c r="AA36" s="285"/>
    </row>
    <row r="37" spans="4:27" ht="13.5" customHeight="1">
      <c r="I37" s="258" t="s">
        <v>137</v>
      </c>
      <c r="J37" s="258"/>
      <c r="K37" s="258"/>
      <c r="L37" s="258"/>
      <c r="M37" s="258"/>
      <c r="N37" s="258"/>
      <c r="O37" s="258"/>
      <c r="P37" s="258"/>
      <c r="Q37" s="258"/>
      <c r="R37" s="258"/>
      <c r="S37" s="258"/>
      <c r="T37" s="258"/>
      <c r="U37" s="258"/>
      <c r="V37" s="258"/>
      <c r="W37" s="258"/>
      <c r="X37" s="258"/>
      <c r="Y37" s="258"/>
      <c r="Z37" s="258"/>
      <c r="AA37" s="258"/>
    </row>
    <row r="38" spans="4:27" ht="13.5" customHeight="1">
      <c r="I38" s="259"/>
      <c r="J38" s="217"/>
      <c r="K38" s="217"/>
      <c r="L38" s="217"/>
      <c r="M38" s="217"/>
      <c r="N38" s="217"/>
      <c r="O38" s="217"/>
      <c r="P38" s="217"/>
      <c r="Q38" s="217"/>
      <c r="R38" s="217"/>
      <c r="S38" s="217"/>
      <c r="T38" s="217"/>
      <c r="U38" s="217"/>
      <c r="V38" s="217"/>
      <c r="W38" s="217"/>
      <c r="X38" s="217"/>
      <c r="Y38" s="217"/>
      <c r="Z38" s="217"/>
      <c r="AA38" s="217"/>
    </row>
    <row r="39" spans="4:27" ht="13.5" customHeight="1">
      <c r="I39" s="217"/>
      <c r="J39" s="217"/>
      <c r="K39" s="217"/>
      <c r="L39" s="217"/>
      <c r="M39" s="217"/>
      <c r="N39" s="217"/>
      <c r="O39" s="217"/>
      <c r="P39" s="217"/>
      <c r="Q39" s="217"/>
      <c r="R39" s="217"/>
      <c r="S39" s="217"/>
      <c r="T39" s="217"/>
      <c r="U39" s="217"/>
      <c r="V39" s="217"/>
      <c r="W39" s="217"/>
      <c r="X39" s="217"/>
      <c r="Y39" s="217"/>
      <c r="Z39" s="217"/>
      <c r="AA39" s="217"/>
    </row>
    <row r="40" spans="4:27" ht="13.5" customHeight="1">
      <c r="I40" s="217"/>
      <c r="J40" s="217"/>
      <c r="K40" s="217"/>
      <c r="L40" s="217"/>
      <c r="M40" s="217"/>
      <c r="N40" s="217"/>
      <c r="O40" s="217"/>
      <c r="P40" s="217"/>
      <c r="Q40" s="217"/>
      <c r="R40" s="217"/>
      <c r="S40" s="217"/>
      <c r="T40" s="217"/>
      <c r="U40" s="217"/>
      <c r="V40" s="217"/>
      <c r="W40" s="217"/>
      <c r="X40" s="217"/>
      <c r="Y40" s="217"/>
      <c r="Z40" s="217"/>
      <c r="AA40" s="217"/>
    </row>
    <row r="41" spans="4:27" ht="13.5" customHeight="1">
      <c r="I41" s="217"/>
      <c r="J41" s="217"/>
      <c r="K41" s="217"/>
      <c r="L41" s="217"/>
      <c r="M41" s="217"/>
      <c r="N41" s="217"/>
      <c r="O41" s="217"/>
      <c r="P41" s="217"/>
      <c r="Q41" s="217"/>
      <c r="R41" s="217"/>
      <c r="S41" s="217"/>
      <c r="T41" s="217"/>
      <c r="U41" s="217"/>
      <c r="V41" s="217"/>
      <c r="W41" s="217"/>
      <c r="X41" s="217"/>
      <c r="Y41" s="217"/>
      <c r="Z41" s="217"/>
      <c r="AA41" s="217"/>
    </row>
    <row r="42" spans="4:27" ht="13.5" customHeight="1">
      <c r="I42" s="217"/>
      <c r="J42" s="217"/>
      <c r="K42" s="217"/>
      <c r="L42" s="217"/>
      <c r="M42" s="217"/>
      <c r="N42" s="217"/>
      <c r="O42" s="217"/>
      <c r="P42" s="217"/>
      <c r="Q42" s="217"/>
      <c r="R42" s="217"/>
      <c r="S42" s="217"/>
      <c r="T42" s="217"/>
      <c r="U42" s="217"/>
      <c r="V42" s="217"/>
      <c r="W42" s="217"/>
      <c r="X42" s="217"/>
      <c r="Y42" s="217"/>
      <c r="Z42" s="217"/>
      <c r="AA42" s="217"/>
    </row>
    <row r="45" spans="4:27">
      <c r="D45" s="222" t="s">
        <v>222</v>
      </c>
      <c r="E45" s="222"/>
      <c r="F45" s="222"/>
      <c r="G45" s="222"/>
      <c r="H45" s="222"/>
      <c r="I45" s="222"/>
      <c r="J45" s="222"/>
      <c r="K45" s="222"/>
      <c r="L45" s="222"/>
      <c r="M45" s="222"/>
      <c r="N45" s="222"/>
      <c r="O45" s="222"/>
      <c r="P45" s="222"/>
      <c r="S45" s="39" t="s">
        <v>223</v>
      </c>
    </row>
    <row r="46" spans="4:27">
      <c r="D46" s="222"/>
      <c r="E46" s="222"/>
      <c r="F46" s="222"/>
      <c r="G46" s="222"/>
      <c r="H46" s="222"/>
      <c r="I46" s="222"/>
      <c r="J46" s="222"/>
      <c r="K46" s="222"/>
      <c r="L46" s="222"/>
      <c r="M46" s="222"/>
      <c r="N46" s="222"/>
      <c r="O46" s="222"/>
      <c r="P46" s="222"/>
      <c r="S46" s="39" t="s">
        <v>224</v>
      </c>
    </row>
    <row r="47" spans="4:27">
      <c r="D47" s="223" t="s">
        <v>225</v>
      </c>
    </row>
    <row r="48" spans="4:27" ht="13.5" customHeight="1">
      <c r="D48" s="222" t="s">
        <v>227</v>
      </c>
      <c r="E48" s="222"/>
      <c r="F48" s="222"/>
      <c r="G48" s="222"/>
      <c r="H48" s="222"/>
      <c r="I48" s="222"/>
      <c r="J48" s="222"/>
      <c r="K48" s="222"/>
      <c r="L48" s="222"/>
      <c r="M48" s="222"/>
      <c r="N48" s="222"/>
      <c r="O48" s="222"/>
      <c r="P48" s="222"/>
    </row>
    <row r="49" spans="4:27">
      <c r="D49" s="222"/>
      <c r="E49" s="222"/>
      <c r="F49" s="222"/>
      <c r="G49" s="222"/>
      <c r="H49" s="222"/>
      <c r="I49" s="222"/>
      <c r="J49" s="222"/>
      <c r="K49" s="222"/>
      <c r="L49" s="222"/>
      <c r="M49" s="222"/>
      <c r="N49" s="222"/>
      <c r="O49" s="222"/>
      <c r="P49" s="222"/>
    </row>
    <row r="50" spans="4:27">
      <c r="D50" s="222"/>
      <c r="E50" s="222"/>
      <c r="F50" s="222"/>
      <c r="G50" s="222"/>
      <c r="H50" s="222"/>
      <c r="I50" s="222"/>
      <c r="J50" s="222"/>
      <c r="K50" s="222"/>
      <c r="L50" s="222"/>
      <c r="M50" s="222"/>
      <c r="N50" s="222"/>
      <c r="O50" s="222"/>
      <c r="P50" s="222"/>
    </row>
    <row r="51" spans="4:27" ht="6.75" customHeight="1">
      <c r="D51" s="222"/>
      <c r="E51" s="222"/>
      <c r="F51" s="222"/>
      <c r="G51" s="222"/>
      <c r="H51" s="222"/>
      <c r="I51" s="222"/>
      <c r="J51" s="222"/>
      <c r="K51" s="222"/>
      <c r="L51" s="222"/>
      <c r="M51" s="222"/>
      <c r="N51" s="222"/>
      <c r="O51" s="222"/>
      <c r="P51" s="222"/>
    </row>
    <row r="52" spans="4:27" ht="19.5">
      <c r="D52" s="224" t="s">
        <v>229</v>
      </c>
    </row>
    <row r="53" spans="4:27" ht="25.5">
      <c r="D53" s="225" t="s">
        <v>233</v>
      </c>
    </row>
    <row r="54" spans="4:27" ht="4.5" customHeight="1">
      <c r="D54" s="225"/>
    </row>
    <row r="55" spans="4:27">
      <c r="D55" s="207"/>
      <c r="E55" s="39" t="s">
        <v>236</v>
      </c>
    </row>
    <row r="56" spans="4:27" ht="19.5">
      <c r="D56" s="207"/>
      <c r="E56" s="39" t="s">
        <v>238</v>
      </c>
      <c r="X56" s="273" t="s">
        <v>239</v>
      </c>
      <c r="Y56" s="244"/>
      <c r="Z56" s="273" t="s">
        <v>151</v>
      </c>
    </row>
    <row r="57" spans="4:27">
      <c r="D57" s="207"/>
      <c r="E57" s="236" t="s">
        <v>240</v>
      </c>
      <c r="F57" s="237"/>
      <c r="G57" s="237"/>
      <c r="H57" s="237"/>
      <c r="I57" s="237"/>
      <c r="J57" s="237"/>
      <c r="K57" s="237"/>
      <c r="L57" s="237"/>
      <c r="M57" s="237"/>
      <c r="N57" s="217"/>
      <c r="O57" s="217"/>
      <c r="P57" s="217"/>
      <c r="Q57" s="217"/>
      <c r="R57" s="217"/>
      <c r="S57" s="217"/>
      <c r="T57" s="217"/>
      <c r="U57" s="217"/>
      <c r="V57" s="217"/>
      <c r="W57" s="217"/>
      <c r="X57" s="217"/>
      <c r="Y57" s="217"/>
      <c r="Z57" s="217"/>
      <c r="AA57" s="217"/>
    </row>
    <row r="58" spans="4:27">
      <c r="D58" s="207"/>
      <c r="E58" s="237"/>
      <c r="F58" s="237"/>
      <c r="G58" s="237"/>
      <c r="H58" s="237"/>
      <c r="I58" s="237"/>
      <c r="J58" s="237"/>
      <c r="K58" s="237"/>
      <c r="L58" s="237"/>
      <c r="M58" s="237"/>
      <c r="N58" s="217"/>
      <c r="O58" s="217"/>
      <c r="P58" s="217"/>
      <c r="Q58" s="217"/>
      <c r="R58" s="217"/>
      <c r="S58" s="217"/>
      <c r="T58" s="217"/>
      <c r="U58" s="217"/>
      <c r="V58" s="217"/>
      <c r="W58" s="217"/>
      <c r="X58" s="217"/>
      <c r="Y58" s="217"/>
      <c r="Z58" s="217"/>
      <c r="AA58" s="217"/>
    </row>
    <row r="60" spans="4:27" ht="19.5">
      <c r="D60" s="207"/>
      <c r="E60" s="39" t="s">
        <v>117</v>
      </c>
      <c r="X60" s="273" t="s">
        <v>239</v>
      </c>
      <c r="Y60" s="244"/>
      <c r="Z60" s="273" t="s">
        <v>151</v>
      </c>
    </row>
    <row r="61" spans="4:27">
      <c r="E61" s="236" t="s">
        <v>242</v>
      </c>
      <c r="F61" s="237"/>
      <c r="G61" s="237"/>
      <c r="H61" s="237"/>
      <c r="I61" s="237"/>
      <c r="J61" s="237"/>
      <c r="K61" s="237"/>
      <c r="L61" s="237"/>
      <c r="M61" s="237"/>
      <c r="N61" s="217"/>
      <c r="O61" s="217"/>
      <c r="P61" s="217"/>
      <c r="Q61" s="217"/>
      <c r="R61" s="217"/>
      <c r="S61" s="217"/>
      <c r="T61" s="217"/>
      <c r="U61" s="217"/>
      <c r="V61" s="217"/>
      <c r="W61" s="217"/>
      <c r="X61" s="217"/>
      <c r="Y61" s="217"/>
      <c r="Z61" s="217"/>
      <c r="AA61" s="217"/>
    </row>
    <row r="62" spans="4:27">
      <c r="E62" s="237"/>
      <c r="F62" s="237"/>
      <c r="G62" s="237"/>
      <c r="H62" s="237"/>
      <c r="I62" s="237"/>
      <c r="J62" s="237"/>
      <c r="K62" s="237"/>
      <c r="L62" s="237"/>
      <c r="M62" s="237"/>
      <c r="N62" s="217"/>
      <c r="O62" s="217"/>
      <c r="P62" s="217"/>
      <c r="Q62" s="217"/>
      <c r="R62" s="217"/>
      <c r="S62" s="217"/>
      <c r="T62" s="217"/>
      <c r="U62" s="217"/>
      <c r="V62" s="217"/>
      <c r="W62" s="217"/>
      <c r="X62" s="217"/>
      <c r="Y62" s="217"/>
      <c r="Z62" s="217"/>
      <c r="AA62" s="217"/>
    </row>
    <row r="63" spans="4:27">
      <c r="T63" s="207"/>
    </row>
    <row r="64" spans="4:27" ht="19.5">
      <c r="D64" s="207"/>
      <c r="E64" s="39" t="s">
        <v>245</v>
      </c>
      <c r="X64" s="273" t="s">
        <v>239</v>
      </c>
      <c r="Z64" s="273" t="s">
        <v>151</v>
      </c>
    </row>
  </sheetData>
  <mergeCells count="75">
    <mergeCell ref="AB1:AE1"/>
    <mergeCell ref="D4:AA4"/>
    <mergeCell ref="D6:H6"/>
    <mergeCell ref="N15:AA15"/>
    <mergeCell ref="S16:AA16"/>
    <mergeCell ref="D22:AA22"/>
    <mergeCell ref="D23:H23"/>
    <mergeCell ref="I23:Q23"/>
    <mergeCell ref="R23:AA23"/>
    <mergeCell ref="D24:H24"/>
    <mergeCell ref="I24:O24"/>
    <mergeCell ref="P24:Q24"/>
    <mergeCell ref="R24:Z24"/>
    <mergeCell ref="D25:H25"/>
    <mergeCell ref="I25:O25"/>
    <mergeCell ref="P25:Q25"/>
    <mergeCell ref="R25:Z25"/>
    <mergeCell ref="D26:H26"/>
    <mergeCell ref="I26:O26"/>
    <mergeCell ref="P26:Q26"/>
    <mergeCell ref="R26:Z26"/>
    <mergeCell ref="D29:G29"/>
    <mergeCell ref="I29:AA29"/>
    <mergeCell ref="E30:G30"/>
    <mergeCell ref="E31:G31"/>
    <mergeCell ref="AJ31:AN31"/>
    <mergeCell ref="E32:G32"/>
    <mergeCell ref="I32:AA32"/>
    <mergeCell ref="AJ32:AN32"/>
    <mergeCell ref="I37:AA37"/>
    <mergeCell ref="J2:U3"/>
    <mergeCell ref="D7:H8"/>
    <mergeCell ref="I7:AA8"/>
    <mergeCell ref="D9:H11"/>
    <mergeCell ref="I9:AA11"/>
    <mergeCell ref="D13:AA14"/>
    <mergeCell ref="D19:H20"/>
    <mergeCell ref="I19:P20"/>
    <mergeCell ref="I30:AA31"/>
    <mergeCell ref="I33:AA34"/>
    <mergeCell ref="I35:K36"/>
    <mergeCell ref="N35:Z36"/>
    <mergeCell ref="I38:AA42"/>
    <mergeCell ref="D45:P46"/>
    <mergeCell ref="D48:P50"/>
    <mergeCell ref="E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E61:M62"/>
    <mergeCell ref="N61:N62"/>
    <mergeCell ref="O61:O62"/>
    <mergeCell ref="P61:P62"/>
    <mergeCell ref="Q61:Q62"/>
    <mergeCell ref="R61:R62"/>
    <mergeCell ref="S61:S62"/>
    <mergeCell ref="T61:T62"/>
    <mergeCell ref="U61:U62"/>
    <mergeCell ref="V61:V62"/>
    <mergeCell ref="W61:W62"/>
    <mergeCell ref="X61:X62"/>
    <mergeCell ref="Y61:Y62"/>
    <mergeCell ref="Z61:Z62"/>
    <mergeCell ref="AA61:AA62"/>
  </mergeCells>
  <phoneticPr fontId="5"/>
  <printOptions horizontalCentered="1"/>
  <pageMargins left="0.70866141732283472" right="0.70866141732283472" top="0.74803149606299213" bottom="0.74803149606299213" header="0.31496062992125984" footer="0.31496062992125984"/>
  <pageSetup paperSize="9" scale="64"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gumma_Y4_2">
    <pageSetUpPr fitToPage="1"/>
  </sheetPr>
  <dimension ref="A1:K66"/>
  <sheetViews>
    <sheetView view="pageBreakPreview" topLeftCell="A40" zoomScaleSheetLayoutView="100" workbookViewId="0"/>
  </sheetViews>
  <sheetFormatPr defaultColWidth="10" defaultRowHeight="18.75"/>
  <cols>
    <col min="1" max="1" width="3.5" style="287" customWidth="1"/>
    <col min="2" max="11" width="11.5" style="287" customWidth="1"/>
    <col min="12" max="12" width="4" style="287" customWidth="1"/>
    <col min="13" max="13" width="3.625" style="287" customWidth="1"/>
    <col min="14" max="16384" width="10" style="287"/>
  </cols>
  <sheetData>
    <row r="1" spans="1:11">
      <c r="A1" s="290" t="s">
        <v>249</v>
      </c>
      <c r="B1" s="290"/>
      <c r="C1" s="290"/>
      <c r="D1" s="290"/>
      <c r="E1" s="290"/>
      <c r="F1" s="290"/>
      <c r="G1" s="290"/>
      <c r="H1" s="290"/>
      <c r="I1" s="290"/>
      <c r="J1" s="286" t="str">
        <f>入力シート!C30</f>
        <v>■</v>
      </c>
      <c r="K1" s="286"/>
    </row>
    <row r="2" spans="1:11">
      <c r="A2" s="290"/>
      <c r="B2" s="290"/>
      <c r="C2" s="290"/>
      <c r="D2" s="290"/>
      <c r="E2" s="290"/>
      <c r="F2" s="290"/>
      <c r="G2" s="290"/>
      <c r="H2" s="290"/>
      <c r="I2" s="290"/>
      <c r="J2" s="290"/>
      <c r="K2" s="290"/>
    </row>
    <row r="3" spans="1:11" s="288" customFormat="1" ht="19.5">
      <c r="A3" s="291"/>
      <c r="B3" s="294" t="str">
        <f>入力シート!C6</f>
        <v>■</v>
      </c>
      <c r="C3" s="294"/>
      <c r="D3" s="294"/>
      <c r="E3" s="315" t="s">
        <v>39</v>
      </c>
      <c r="F3" s="291"/>
      <c r="G3" s="291"/>
      <c r="H3" s="291"/>
      <c r="I3" s="291"/>
      <c r="J3" s="291"/>
      <c r="K3" s="291"/>
    </row>
    <row r="4" spans="1:11">
      <c r="A4" s="290"/>
      <c r="B4" s="214"/>
      <c r="C4" s="214"/>
      <c r="D4" s="214"/>
      <c r="E4" s="316"/>
      <c r="F4" s="39"/>
      <c r="G4" s="39"/>
      <c r="H4" s="39"/>
      <c r="I4" s="39"/>
      <c r="J4" s="39"/>
      <c r="K4" s="39"/>
    </row>
    <row r="5" spans="1:11" s="288" customFormat="1" ht="19.5">
      <c r="A5" s="291"/>
      <c r="B5" s="295" t="s">
        <v>254</v>
      </c>
      <c r="C5" s="295"/>
      <c r="D5" s="295"/>
      <c r="E5" s="317"/>
      <c r="F5" s="295"/>
      <c r="G5" s="295"/>
      <c r="H5" s="295"/>
      <c r="I5" s="295"/>
      <c r="J5" s="295"/>
      <c r="K5" s="295"/>
    </row>
    <row r="6" spans="1:11" ht="6" customHeight="1">
      <c r="A6" s="290"/>
      <c r="B6" s="296"/>
      <c r="C6" s="296"/>
      <c r="D6" s="296"/>
      <c r="E6" s="296"/>
      <c r="F6" s="296"/>
      <c r="G6" s="39"/>
      <c r="H6" s="39"/>
      <c r="I6" s="39"/>
      <c r="J6" s="39"/>
      <c r="K6" s="39"/>
    </row>
    <row r="7" spans="1:11" s="288" customFormat="1" ht="19.5">
      <c r="A7" s="291"/>
      <c r="B7" s="297" t="s">
        <v>257</v>
      </c>
      <c r="C7" s="302"/>
      <c r="D7" s="302"/>
      <c r="E7" s="302"/>
      <c r="F7" s="318"/>
      <c r="G7" s="322"/>
      <c r="H7" s="324" t="s">
        <v>220</v>
      </c>
      <c r="I7" s="325"/>
      <c r="J7" s="326" t="s">
        <v>195</v>
      </c>
      <c r="K7" s="333"/>
    </row>
    <row r="8" spans="1:11" s="288" customFormat="1" ht="6" customHeight="1">
      <c r="A8" s="291"/>
      <c r="B8" s="298"/>
      <c r="C8" s="298"/>
      <c r="D8" s="298"/>
      <c r="E8" s="298"/>
      <c r="F8" s="298"/>
      <c r="G8" s="273"/>
      <c r="H8" s="273"/>
      <c r="I8" s="273"/>
      <c r="J8" s="273"/>
      <c r="K8" s="273"/>
    </row>
    <row r="9" spans="1:11" s="288" customFormat="1" ht="19.5">
      <c r="A9" s="291"/>
      <c r="B9" s="273"/>
      <c r="C9" s="273" t="s">
        <v>261</v>
      </c>
      <c r="D9" s="273"/>
      <c r="E9" s="273"/>
      <c r="F9" s="273"/>
      <c r="G9" s="273"/>
      <c r="H9" s="273"/>
      <c r="I9" s="273"/>
      <c r="J9" s="273"/>
      <c r="K9" s="273"/>
    </row>
    <row r="10" spans="1:11" s="288" customFormat="1" ht="9.9499999999999993" customHeight="1">
      <c r="A10" s="291"/>
      <c r="B10" s="273"/>
      <c r="C10" s="273"/>
      <c r="D10" s="273"/>
      <c r="E10" s="273"/>
      <c r="F10" s="273"/>
      <c r="G10" s="273"/>
      <c r="H10" s="273"/>
      <c r="I10" s="273"/>
      <c r="J10" s="273"/>
      <c r="K10" s="273"/>
    </row>
    <row r="11" spans="1:11" s="288" customFormat="1" ht="19.5">
      <c r="A11" s="291"/>
      <c r="B11" s="273"/>
      <c r="C11" s="273" t="s">
        <v>264</v>
      </c>
      <c r="D11" s="273"/>
      <c r="E11" s="273"/>
      <c r="F11" s="319"/>
      <c r="G11" s="323"/>
      <c r="H11" s="323"/>
      <c r="I11" s="323"/>
      <c r="J11" s="323"/>
      <c r="K11" s="323"/>
    </row>
    <row r="12" spans="1:11" s="288" customFormat="1" ht="9.9499999999999993" customHeight="1">
      <c r="A12" s="291"/>
      <c r="B12" s="273"/>
      <c r="C12" s="273"/>
      <c r="D12" s="273"/>
      <c r="E12" s="273"/>
      <c r="F12" s="273"/>
      <c r="G12" s="273"/>
      <c r="H12" s="273"/>
      <c r="I12" s="273"/>
      <c r="J12" s="273"/>
      <c r="K12" s="273"/>
    </row>
    <row r="13" spans="1:11" s="288" customFormat="1" ht="19.5">
      <c r="A13" s="291"/>
      <c r="B13" s="273"/>
      <c r="C13" s="295" t="s">
        <v>131</v>
      </c>
      <c r="D13" s="295"/>
      <c r="E13" s="295"/>
      <c r="F13" s="320"/>
      <c r="G13" s="295"/>
      <c r="H13" s="295"/>
      <c r="I13" s="295"/>
      <c r="J13" s="295"/>
      <c r="K13" s="273"/>
    </row>
    <row r="14" spans="1:11" s="288" customFormat="1" ht="5.0999999999999996" customHeight="1">
      <c r="A14" s="291"/>
      <c r="B14" s="273"/>
      <c r="C14" s="303"/>
      <c r="D14" s="303"/>
      <c r="E14" s="303"/>
      <c r="F14" s="321"/>
      <c r="G14" s="273"/>
      <c r="H14" s="273"/>
      <c r="I14" s="273"/>
      <c r="J14" s="273"/>
      <c r="K14" s="273"/>
    </row>
    <row r="15" spans="1:11" s="288" customFormat="1" ht="19.5">
      <c r="A15" s="291"/>
      <c r="B15" s="273"/>
      <c r="C15" s="304" t="s">
        <v>266</v>
      </c>
      <c r="D15" s="310"/>
      <c r="E15" s="310"/>
      <c r="F15" s="310"/>
      <c r="G15" s="310"/>
      <c r="H15" s="310"/>
      <c r="I15" s="310"/>
      <c r="J15" s="327"/>
      <c r="K15" s="273"/>
    </row>
    <row r="16" spans="1:11" s="288" customFormat="1" ht="5.0999999999999996" customHeight="1">
      <c r="A16" s="291"/>
      <c r="B16" s="273"/>
      <c r="C16" s="303"/>
      <c r="D16" s="303"/>
      <c r="E16" s="303"/>
      <c r="F16" s="321"/>
      <c r="G16" s="273"/>
      <c r="H16" s="273"/>
      <c r="I16" s="273"/>
      <c r="J16" s="273"/>
      <c r="K16" s="273"/>
    </row>
    <row r="17" spans="1:11" s="288" customFormat="1" ht="19.5">
      <c r="A17" s="291"/>
      <c r="B17" s="273"/>
      <c r="C17" s="304" t="s">
        <v>269</v>
      </c>
      <c r="D17" s="310"/>
      <c r="E17" s="310"/>
      <c r="F17" s="310"/>
      <c r="G17" s="310"/>
      <c r="H17" s="310"/>
      <c r="I17" s="310"/>
      <c r="J17" s="327"/>
      <c r="K17" s="273"/>
    </row>
    <row r="18" spans="1:11" s="288" customFormat="1" ht="5.0999999999999996" customHeight="1">
      <c r="A18" s="291"/>
      <c r="B18" s="273"/>
      <c r="C18" s="303"/>
      <c r="D18" s="303"/>
      <c r="E18" s="303"/>
      <c r="F18" s="321"/>
      <c r="G18" s="273"/>
      <c r="H18" s="273"/>
      <c r="I18" s="273"/>
      <c r="J18" s="273"/>
      <c r="K18" s="273"/>
    </row>
    <row r="19" spans="1:11" s="288" customFormat="1" ht="19.5">
      <c r="A19" s="291"/>
      <c r="B19" s="273"/>
      <c r="C19" s="304" t="s">
        <v>270</v>
      </c>
      <c r="D19" s="310"/>
      <c r="E19" s="310"/>
      <c r="F19" s="310"/>
      <c r="G19" s="310"/>
      <c r="H19" s="310"/>
      <c r="I19" s="310"/>
      <c r="J19" s="328" t="s">
        <v>195</v>
      </c>
      <c r="K19" s="273"/>
    </row>
    <row r="20" spans="1:11" ht="19.5">
      <c r="A20" s="292"/>
      <c r="B20" s="292"/>
      <c r="C20" s="292"/>
      <c r="D20" s="292"/>
      <c r="E20" s="292"/>
      <c r="F20" s="292"/>
      <c r="G20" s="292"/>
      <c r="H20" s="292"/>
      <c r="I20" s="292"/>
      <c r="J20" s="292"/>
      <c r="K20" s="292"/>
    </row>
    <row r="21" spans="1:11" s="289" customFormat="1" ht="24">
      <c r="A21" s="293"/>
      <c r="B21" s="293"/>
      <c r="C21" s="293"/>
      <c r="D21" s="293" t="s">
        <v>274</v>
      </c>
      <c r="E21" s="293"/>
      <c r="F21" s="293"/>
      <c r="G21" s="293"/>
      <c r="H21" s="293"/>
      <c r="I21" s="293"/>
      <c r="J21" s="293"/>
      <c r="K21" s="293"/>
    </row>
    <row r="22" spans="1:11" ht="5.0999999999999996" customHeight="1">
      <c r="A22" s="290"/>
      <c r="B22" s="290"/>
      <c r="C22" s="290"/>
      <c r="D22" s="290"/>
      <c r="E22" s="290"/>
      <c r="F22" s="290"/>
      <c r="G22" s="290"/>
      <c r="H22" s="290"/>
      <c r="I22" s="290"/>
      <c r="J22" s="290"/>
      <c r="K22" s="290"/>
    </row>
    <row r="23" spans="1:11" ht="18.75" customHeight="1">
      <c r="A23" s="290"/>
      <c r="B23" s="290"/>
      <c r="C23" s="305" t="s">
        <v>275</v>
      </c>
      <c r="D23" s="311"/>
      <c r="E23" s="311"/>
      <c r="F23" s="311"/>
      <c r="G23" s="311"/>
      <c r="H23" s="311"/>
      <c r="I23" s="311"/>
      <c r="J23" s="329"/>
      <c r="K23" s="290"/>
    </row>
    <row r="24" spans="1:11" ht="18.75" customHeight="1">
      <c r="A24" s="290"/>
      <c r="B24" s="290"/>
      <c r="C24" s="306"/>
      <c r="D24" s="312"/>
      <c r="E24" s="312"/>
      <c r="F24" s="312"/>
      <c r="G24" s="312"/>
      <c r="H24" s="312"/>
      <c r="I24" s="312"/>
      <c r="J24" s="330"/>
      <c r="K24" s="290"/>
    </row>
    <row r="25" spans="1:11" ht="18.75" customHeight="1">
      <c r="A25" s="290"/>
      <c r="B25" s="290"/>
      <c r="C25" s="306"/>
      <c r="D25" s="312"/>
      <c r="E25" s="312"/>
      <c r="F25" s="312"/>
      <c r="G25" s="312"/>
      <c r="H25" s="312"/>
      <c r="I25" s="312"/>
      <c r="J25" s="330"/>
      <c r="K25" s="290"/>
    </row>
    <row r="26" spans="1:11" ht="18.75" customHeight="1">
      <c r="A26" s="290"/>
      <c r="B26" s="290"/>
      <c r="C26" s="306"/>
      <c r="D26" s="312"/>
      <c r="E26" s="312"/>
      <c r="F26" s="312"/>
      <c r="G26" s="312"/>
      <c r="H26" s="312"/>
      <c r="I26" s="312"/>
      <c r="J26" s="330"/>
      <c r="K26" s="290"/>
    </row>
    <row r="27" spans="1:11" ht="18.75" customHeight="1">
      <c r="A27" s="290"/>
      <c r="B27" s="290"/>
      <c r="C27" s="306"/>
      <c r="D27" s="312"/>
      <c r="E27" s="312"/>
      <c r="F27" s="312"/>
      <c r="G27" s="312"/>
      <c r="H27" s="312"/>
      <c r="I27" s="312"/>
      <c r="J27" s="330"/>
      <c r="K27" s="290"/>
    </row>
    <row r="28" spans="1:11" ht="18.75" customHeight="1">
      <c r="A28" s="290"/>
      <c r="B28" s="290"/>
      <c r="C28" s="306"/>
      <c r="D28" s="312"/>
      <c r="E28" s="312"/>
      <c r="F28" s="312"/>
      <c r="G28" s="312"/>
      <c r="H28" s="312"/>
      <c r="I28" s="312"/>
      <c r="J28" s="330"/>
      <c r="K28" s="290"/>
    </row>
    <row r="29" spans="1:11" ht="18.75" customHeight="1">
      <c r="A29" s="290"/>
      <c r="B29" s="290"/>
      <c r="C29" s="306"/>
      <c r="D29" s="312"/>
      <c r="E29" s="312"/>
      <c r="F29" s="312"/>
      <c r="G29" s="312"/>
      <c r="H29" s="312"/>
      <c r="I29" s="312"/>
      <c r="J29" s="330"/>
      <c r="K29" s="290"/>
    </row>
    <row r="30" spans="1:11" ht="18.75" customHeight="1">
      <c r="A30" s="290"/>
      <c r="B30" s="290"/>
      <c r="C30" s="306"/>
      <c r="D30" s="312"/>
      <c r="E30" s="312"/>
      <c r="F30" s="312"/>
      <c r="G30" s="312"/>
      <c r="H30" s="312"/>
      <c r="I30" s="312"/>
      <c r="J30" s="330"/>
      <c r="K30" s="290"/>
    </row>
    <row r="31" spans="1:11" ht="18.75" customHeight="1">
      <c r="A31" s="290"/>
      <c r="B31" s="290"/>
      <c r="C31" s="306"/>
      <c r="D31" s="312"/>
      <c r="E31" s="312"/>
      <c r="F31" s="312"/>
      <c r="G31" s="312"/>
      <c r="H31" s="312"/>
      <c r="I31" s="312"/>
      <c r="J31" s="330"/>
      <c r="K31" s="290"/>
    </row>
    <row r="32" spans="1:11" ht="18.75" customHeight="1">
      <c r="A32" s="290"/>
      <c r="B32" s="290"/>
      <c r="C32" s="306"/>
      <c r="D32" s="312"/>
      <c r="E32" s="312"/>
      <c r="F32" s="312"/>
      <c r="G32" s="312"/>
      <c r="H32" s="312"/>
      <c r="I32" s="312"/>
      <c r="J32" s="330"/>
      <c r="K32" s="290"/>
    </row>
    <row r="33" spans="1:11" ht="18.75" customHeight="1">
      <c r="A33" s="290"/>
      <c r="B33" s="290"/>
      <c r="C33" s="306"/>
      <c r="D33" s="312"/>
      <c r="E33" s="312"/>
      <c r="F33" s="312"/>
      <c r="G33" s="312"/>
      <c r="H33" s="312"/>
      <c r="I33" s="312"/>
      <c r="J33" s="330"/>
      <c r="K33" s="290"/>
    </row>
    <row r="34" spans="1:11" ht="18.75" customHeight="1">
      <c r="A34" s="290"/>
      <c r="B34" s="290"/>
      <c r="C34" s="306"/>
      <c r="D34" s="312"/>
      <c r="E34" s="312"/>
      <c r="F34" s="312"/>
      <c r="G34" s="312"/>
      <c r="H34" s="312"/>
      <c r="I34" s="312"/>
      <c r="J34" s="330"/>
      <c r="K34" s="290"/>
    </row>
    <row r="35" spans="1:11" ht="18.75" customHeight="1">
      <c r="A35" s="290"/>
      <c r="B35" s="290"/>
      <c r="C35" s="306"/>
      <c r="D35" s="312"/>
      <c r="E35" s="312"/>
      <c r="F35" s="312"/>
      <c r="G35" s="312"/>
      <c r="H35" s="312"/>
      <c r="I35" s="312"/>
      <c r="J35" s="330"/>
      <c r="K35" s="290"/>
    </row>
    <row r="36" spans="1:11" ht="18.75" customHeight="1">
      <c r="A36" s="290"/>
      <c r="B36" s="290"/>
      <c r="C36" s="306"/>
      <c r="D36" s="312"/>
      <c r="E36" s="312"/>
      <c r="F36" s="312"/>
      <c r="G36" s="312"/>
      <c r="H36" s="312"/>
      <c r="I36" s="312"/>
      <c r="J36" s="330"/>
      <c r="K36" s="290"/>
    </row>
    <row r="37" spans="1:11" ht="18.75" customHeight="1">
      <c r="A37" s="290"/>
      <c r="B37" s="290"/>
      <c r="C37" s="306"/>
      <c r="D37" s="312"/>
      <c r="E37" s="312"/>
      <c r="F37" s="312"/>
      <c r="G37" s="312"/>
      <c r="H37" s="312"/>
      <c r="I37" s="312"/>
      <c r="J37" s="330"/>
      <c r="K37" s="290"/>
    </row>
    <row r="38" spans="1:11" ht="18.75" customHeight="1">
      <c r="A38" s="290"/>
      <c r="B38" s="290"/>
      <c r="C38" s="306"/>
      <c r="D38" s="312"/>
      <c r="E38" s="312"/>
      <c r="F38" s="312"/>
      <c r="G38" s="312"/>
      <c r="H38" s="312"/>
      <c r="I38" s="312"/>
      <c r="J38" s="330"/>
      <c r="K38" s="290"/>
    </row>
    <row r="39" spans="1:11" ht="18.75" customHeight="1">
      <c r="A39" s="290"/>
      <c r="B39" s="290"/>
      <c r="C39" s="306"/>
      <c r="D39" s="312"/>
      <c r="E39" s="312"/>
      <c r="F39" s="312"/>
      <c r="G39" s="312"/>
      <c r="H39" s="312"/>
      <c r="I39" s="312"/>
      <c r="J39" s="330"/>
      <c r="K39" s="290"/>
    </row>
    <row r="40" spans="1:11" ht="18.75" customHeight="1">
      <c r="A40" s="290"/>
      <c r="B40" s="290"/>
      <c r="C40" s="306"/>
      <c r="D40" s="312"/>
      <c r="E40" s="312"/>
      <c r="F40" s="312"/>
      <c r="G40" s="312"/>
      <c r="H40" s="312"/>
      <c r="I40" s="312"/>
      <c r="J40" s="330"/>
      <c r="K40" s="290"/>
    </row>
    <row r="41" spans="1:11" ht="18.75" customHeight="1">
      <c r="A41" s="290"/>
      <c r="B41" s="290"/>
      <c r="C41" s="306"/>
      <c r="D41" s="312"/>
      <c r="E41" s="312"/>
      <c r="F41" s="312"/>
      <c r="G41" s="312"/>
      <c r="H41" s="312"/>
      <c r="I41" s="312"/>
      <c r="J41" s="330"/>
      <c r="K41" s="290"/>
    </row>
    <row r="42" spans="1:11" ht="18.75" customHeight="1">
      <c r="A42" s="290"/>
      <c r="B42" s="290"/>
      <c r="C42" s="306"/>
      <c r="D42" s="312"/>
      <c r="E42" s="312"/>
      <c r="F42" s="312"/>
      <c r="G42" s="312"/>
      <c r="H42" s="312"/>
      <c r="I42" s="312"/>
      <c r="J42" s="330"/>
      <c r="K42" s="290"/>
    </row>
    <row r="43" spans="1:11" ht="18.75" customHeight="1">
      <c r="A43" s="290"/>
      <c r="B43" s="290"/>
      <c r="C43" s="306"/>
      <c r="D43" s="312"/>
      <c r="E43" s="312"/>
      <c r="F43" s="312"/>
      <c r="G43" s="312"/>
      <c r="H43" s="312"/>
      <c r="I43" s="312"/>
      <c r="J43" s="330"/>
      <c r="K43" s="290"/>
    </row>
    <row r="44" spans="1:11" ht="18.75" customHeight="1">
      <c r="A44" s="290"/>
      <c r="B44" s="290"/>
      <c r="C44" s="307"/>
      <c r="D44" s="313"/>
      <c r="E44" s="313"/>
      <c r="F44" s="313"/>
      <c r="G44" s="313"/>
      <c r="H44" s="313"/>
      <c r="I44" s="313"/>
      <c r="J44" s="331"/>
      <c r="K44" s="290"/>
    </row>
    <row r="45" spans="1:11" ht="13.5" customHeight="1">
      <c r="A45" s="290"/>
      <c r="B45" s="290"/>
      <c r="C45" s="290"/>
      <c r="D45" s="290"/>
      <c r="E45" s="290"/>
      <c r="F45" s="290"/>
      <c r="G45" s="290"/>
      <c r="H45" s="290"/>
      <c r="I45" s="290"/>
      <c r="J45" s="290"/>
      <c r="K45" s="290"/>
    </row>
    <row r="46" spans="1:11" s="288" customFormat="1" ht="15.95" customHeight="1">
      <c r="A46" s="291"/>
      <c r="B46" s="291" t="s">
        <v>118</v>
      </c>
      <c r="C46" s="291"/>
      <c r="D46" s="291"/>
      <c r="E46" s="291"/>
      <c r="F46" s="291"/>
      <c r="G46" s="291"/>
      <c r="H46" s="291"/>
      <c r="I46" s="291"/>
      <c r="J46" s="291"/>
      <c r="K46" s="291"/>
    </row>
    <row r="47" spans="1:11" s="288" customFormat="1" ht="5.0999999999999996" customHeight="1">
      <c r="A47" s="291"/>
      <c r="B47" s="299"/>
      <c r="C47" s="308"/>
      <c r="D47" s="291"/>
      <c r="E47" s="291"/>
      <c r="F47" s="291"/>
      <c r="G47" s="291"/>
      <c r="H47" s="291"/>
      <c r="I47" s="291"/>
      <c r="J47" s="291"/>
      <c r="K47" s="291"/>
    </row>
    <row r="48" spans="1:11" s="288" customFormat="1" ht="15.95" customHeight="1">
      <c r="A48" s="291"/>
      <c r="B48" s="291" t="s">
        <v>158</v>
      </c>
      <c r="C48" s="291"/>
      <c r="D48" s="291"/>
      <c r="E48" s="291"/>
      <c r="F48" s="291"/>
      <c r="G48" s="291"/>
      <c r="H48" s="291"/>
      <c r="I48" s="291"/>
      <c r="J48" s="291"/>
      <c r="K48" s="291"/>
    </row>
    <row r="49" spans="1:11" s="288" customFormat="1" ht="5.0999999999999996" customHeight="1">
      <c r="A49" s="291"/>
      <c r="B49" s="300"/>
      <c r="C49" s="308"/>
      <c r="D49" s="291"/>
      <c r="E49" s="291"/>
      <c r="F49" s="291"/>
      <c r="G49" s="291"/>
      <c r="H49" s="291"/>
      <c r="I49" s="291"/>
      <c r="J49" s="291"/>
      <c r="K49" s="291"/>
    </row>
    <row r="50" spans="1:11" s="288" customFormat="1" ht="15.95" customHeight="1">
      <c r="A50" s="291"/>
      <c r="B50" s="291" t="s">
        <v>278</v>
      </c>
      <c r="C50" s="291"/>
      <c r="D50" s="291"/>
      <c r="E50" s="291"/>
      <c r="F50" s="291"/>
      <c r="G50" s="291"/>
      <c r="H50" s="291"/>
      <c r="I50" s="291"/>
      <c r="J50" s="291"/>
      <c r="K50" s="291"/>
    </row>
    <row r="51" spans="1:11" ht="50.1" customHeight="1">
      <c r="A51" s="290"/>
      <c r="B51" s="290"/>
      <c r="C51" s="290"/>
      <c r="D51" s="290"/>
      <c r="E51" s="290"/>
      <c r="F51" s="290"/>
      <c r="G51" s="290"/>
      <c r="H51" s="290"/>
      <c r="I51" s="290"/>
      <c r="J51" s="290"/>
      <c r="K51" s="290"/>
    </row>
    <row r="52" spans="1:11" s="288" customFormat="1" ht="15.95" customHeight="1">
      <c r="A52" s="291"/>
      <c r="B52" s="291" t="s">
        <v>280</v>
      </c>
      <c r="C52" s="291"/>
      <c r="D52" s="291"/>
      <c r="E52" s="291"/>
      <c r="F52" s="291"/>
      <c r="G52" s="291"/>
      <c r="H52" s="291"/>
      <c r="I52" s="291"/>
      <c r="J52" s="291"/>
      <c r="K52" s="291"/>
    </row>
    <row r="53" spans="1:11" ht="70.5" customHeight="1">
      <c r="A53" s="290"/>
      <c r="B53" s="290"/>
      <c r="C53" s="290"/>
      <c r="D53" s="290"/>
      <c r="E53" s="290"/>
      <c r="F53" s="290"/>
      <c r="G53" s="290"/>
      <c r="H53" s="290"/>
      <c r="I53" s="290"/>
      <c r="J53" s="290"/>
      <c r="K53" s="290"/>
    </row>
    <row r="54" spans="1:11" ht="5.0999999999999996" customHeight="1">
      <c r="A54" s="290"/>
      <c r="B54" s="290"/>
      <c r="C54" s="290"/>
      <c r="D54" s="290"/>
      <c r="E54" s="290"/>
      <c r="F54" s="290"/>
      <c r="G54" s="290"/>
      <c r="H54" s="290"/>
      <c r="I54" s="290"/>
      <c r="J54" s="290"/>
      <c r="K54" s="290"/>
    </row>
    <row r="55" spans="1:11" s="288" customFormat="1" ht="15.95" customHeight="1">
      <c r="A55" s="291"/>
      <c r="B55" s="291" t="s">
        <v>286</v>
      </c>
      <c r="C55" s="291"/>
      <c r="D55" s="291"/>
      <c r="E55" s="291"/>
      <c r="F55" s="291"/>
      <c r="G55" s="291"/>
      <c r="H55" s="291"/>
      <c r="I55" s="291"/>
      <c r="J55" s="291"/>
      <c r="K55" s="291"/>
    </row>
    <row r="56" spans="1:11" ht="5.0999999999999996" customHeight="1">
      <c r="A56" s="290"/>
      <c r="B56" s="290"/>
      <c r="C56" s="290"/>
      <c r="D56" s="290"/>
      <c r="E56" s="290"/>
      <c r="F56" s="290"/>
      <c r="G56" s="290"/>
      <c r="H56" s="290"/>
      <c r="I56" s="290"/>
      <c r="J56" s="290"/>
      <c r="K56" s="290"/>
    </row>
    <row r="57" spans="1:11" ht="20.100000000000001" customHeight="1">
      <c r="A57" s="290"/>
      <c r="B57" s="290"/>
      <c r="C57" s="309" t="s">
        <v>290</v>
      </c>
      <c r="D57" s="314"/>
      <c r="E57" s="314"/>
      <c r="F57" s="314"/>
      <c r="G57" s="314"/>
      <c r="H57" s="314"/>
      <c r="I57" s="314"/>
      <c r="J57" s="332"/>
      <c r="K57" s="290"/>
    </row>
    <row r="58" spans="1:11" ht="13.5" customHeight="1">
      <c r="A58" s="290"/>
      <c r="B58" s="290"/>
      <c r="C58" s="290"/>
      <c r="D58" s="290"/>
      <c r="E58" s="290"/>
      <c r="F58" s="290"/>
      <c r="G58" s="290"/>
      <c r="H58" s="290"/>
      <c r="I58" s="290"/>
      <c r="J58" s="290"/>
      <c r="K58" s="290"/>
    </row>
    <row r="59" spans="1:11">
      <c r="A59" s="290"/>
      <c r="B59" s="290" t="s">
        <v>111</v>
      </c>
      <c r="C59" s="290"/>
      <c r="D59" s="290"/>
      <c r="E59" s="290"/>
      <c r="F59" s="290"/>
      <c r="G59" s="290"/>
      <c r="H59" s="290"/>
      <c r="I59" s="290"/>
      <c r="J59" s="290"/>
      <c r="K59" s="290"/>
    </row>
    <row r="60" spans="1:11" ht="15.95" customHeight="1">
      <c r="A60" s="290"/>
      <c r="B60" s="301" t="s">
        <v>292</v>
      </c>
      <c r="C60" s="290"/>
      <c r="D60" s="290"/>
      <c r="E60" s="290"/>
      <c r="F60" s="290"/>
      <c r="G60" s="290"/>
      <c r="H60" s="290"/>
      <c r="I60" s="290"/>
      <c r="J60" s="290"/>
      <c r="K60" s="290"/>
    </row>
    <row r="61" spans="1:11" ht="19.5">
      <c r="A61" s="290"/>
      <c r="B61" s="291"/>
      <c r="C61" s="290"/>
      <c r="D61" s="290"/>
      <c r="E61" s="290"/>
      <c r="F61" s="290"/>
      <c r="G61" s="290"/>
      <c r="H61" s="290"/>
      <c r="I61" s="290"/>
      <c r="J61" s="290"/>
      <c r="K61" s="290"/>
    </row>
    <row r="62" spans="1:11" ht="19.5">
      <c r="A62" s="290"/>
      <c r="B62" s="291" t="s">
        <v>294</v>
      </c>
      <c r="C62" s="290"/>
      <c r="D62" s="290"/>
      <c r="E62" s="290"/>
      <c r="F62" s="290"/>
      <c r="G62" s="290"/>
      <c r="H62" s="290"/>
      <c r="I62" s="290"/>
      <c r="J62" s="290"/>
      <c r="K62" s="290"/>
    </row>
    <row r="63" spans="1:11" ht="19.5">
      <c r="A63" s="290"/>
      <c r="B63" s="291"/>
      <c r="C63" s="290"/>
      <c r="D63" s="290"/>
      <c r="E63" s="290"/>
      <c r="F63" s="290"/>
      <c r="G63" s="290"/>
      <c r="H63" s="290"/>
      <c r="I63" s="290"/>
      <c r="J63" s="290"/>
      <c r="K63" s="290"/>
    </row>
    <row r="64" spans="1:11" ht="19.5">
      <c r="A64" s="290"/>
      <c r="B64" s="291" t="s">
        <v>295</v>
      </c>
      <c r="C64" s="290"/>
      <c r="D64" s="290"/>
      <c r="E64" s="290"/>
      <c r="F64" s="290"/>
      <c r="G64" s="290"/>
      <c r="H64" s="290"/>
      <c r="I64" s="290"/>
      <c r="J64" s="290"/>
      <c r="K64" s="290"/>
    </row>
    <row r="65" spans="1:11" ht="19.5">
      <c r="A65" s="290"/>
      <c r="B65" s="291"/>
      <c r="C65" s="290"/>
      <c r="D65" s="290"/>
      <c r="E65" s="290"/>
      <c r="F65" s="290"/>
      <c r="G65" s="290"/>
      <c r="H65" s="290"/>
      <c r="I65" s="290"/>
      <c r="J65" s="290"/>
      <c r="K65" s="290"/>
    </row>
    <row r="66" spans="1:11" ht="19.5">
      <c r="A66" s="290"/>
      <c r="B66" s="291" t="s">
        <v>297</v>
      </c>
      <c r="C66" s="290"/>
      <c r="D66" s="290"/>
      <c r="E66" s="290"/>
      <c r="F66" s="290"/>
      <c r="G66" s="290"/>
      <c r="H66" s="290"/>
      <c r="I66" s="290"/>
      <c r="J66" s="290"/>
      <c r="K66" s="290"/>
    </row>
  </sheetData>
  <mergeCells count="4">
    <mergeCell ref="J1:K1"/>
    <mergeCell ref="G11:K11"/>
    <mergeCell ref="D21:I21"/>
    <mergeCell ref="C57:J57"/>
  </mergeCells>
  <phoneticPr fontId="5"/>
  <pageMargins left="0.78740157480314965" right="0.78740157480314965" top="0.98425196850393704" bottom="0.98425196850393704" header="0.51181102362204722" footer="0.51181102362204722"/>
  <pageSetup paperSize="9" scale="61"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gumma_Y5_1">
    <pageSetUpPr fitToPage="1"/>
  </sheetPr>
  <dimension ref="A1:AI47"/>
  <sheetViews>
    <sheetView showGridLines="0" view="pageBreakPreview" zoomScaleSheetLayoutView="100" workbookViewId="0">
      <selection activeCell="AO34" sqref="AO34"/>
    </sheetView>
  </sheetViews>
  <sheetFormatPr defaultColWidth="2.625" defaultRowHeight="13.5"/>
  <cols>
    <col min="1" max="16384" width="2.625" style="72"/>
  </cols>
  <sheetData>
    <row r="1" spans="1:35">
      <c r="A1" s="72" t="s">
        <v>298</v>
      </c>
      <c r="AE1" s="87" t="str">
        <f>入力シート!C30</f>
        <v>■</v>
      </c>
      <c r="AF1" s="87"/>
      <c r="AG1" s="87"/>
      <c r="AH1" s="87"/>
      <c r="AI1" s="87"/>
    </row>
    <row r="3" spans="1:35">
      <c r="Z3" s="76" t="s">
        <v>53</v>
      </c>
      <c r="AA3" s="67"/>
      <c r="AB3" s="67"/>
      <c r="AC3" s="67"/>
      <c r="AD3" s="67"/>
      <c r="AE3" s="67"/>
      <c r="AF3" s="67"/>
      <c r="AG3" s="67"/>
      <c r="AH3" s="67"/>
      <c r="AI3" s="67"/>
    </row>
    <row r="6" spans="1:35" s="178" customFormat="1" ht="30" customHeight="1">
      <c r="I6" s="178" t="s">
        <v>301</v>
      </c>
      <c r="N6" s="346" t="s">
        <v>205</v>
      </c>
      <c r="O6" s="347"/>
      <c r="P6" s="347"/>
      <c r="Q6" s="347"/>
      <c r="R6" s="347"/>
      <c r="S6" s="347"/>
      <c r="T6" s="347"/>
      <c r="U6" s="347"/>
      <c r="V6" s="347"/>
      <c r="W6" s="347"/>
      <c r="X6" s="347"/>
      <c r="Y6" s="178" t="s">
        <v>267</v>
      </c>
    </row>
    <row r="9" spans="1:35">
      <c r="B9" s="118" t="str">
        <f>(入力シート!C6)</f>
        <v>■</v>
      </c>
      <c r="C9" s="118"/>
      <c r="D9" s="118"/>
      <c r="E9" s="118"/>
      <c r="F9" s="118"/>
      <c r="G9" s="118"/>
      <c r="H9" s="118"/>
      <c r="I9" s="118"/>
      <c r="J9" s="118"/>
      <c r="K9" s="118"/>
      <c r="L9" s="118"/>
      <c r="M9" s="345" t="s">
        <v>39</v>
      </c>
    </row>
    <row r="10" spans="1:35">
      <c r="D10" s="335"/>
      <c r="E10" s="335"/>
      <c r="F10" s="335"/>
      <c r="G10" s="335"/>
      <c r="H10" s="335"/>
      <c r="I10" s="335"/>
      <c r="J10" s="335"/>
      <c r="K10" s="335"/>
      <c r="L10" s="335"/>
      <c r="M10" s="345"/>
    </row>
    <row r="12" spans="1:35">
      <c r="X12" s="76" t="s">
        <v>207</v>
      </c>
      <c r="Y12" s="350" t="str">
        <f>入力シート!C25</f>
        <v>■</v>
      </c>
      <c r="Z12" s="350"/>
      <c r="AA12" s="350"/>
      <c r="AB12" s="350"/>
      <c r="AC12" s="350"/>
      <c r="AD12" s="350"/>
      <c r="AE12" s="350"/>
      <c r="AF12" s="350"/>
      <c r="AG12" s="350"/>
      <c r="AH12" s="350"/>
      <c r="AI12" s="350"/>
    </row>
    <row r="13" spans="1:35">
      <c r="Y13" s="350"/>
      <c r="Z13" s="350"/>
      <c r="AA13" s="350"/>
      <c r="AB13" s="350"/>
      <c r="AC13" s="350"/>
      <c r="AD13" s="350"/>
      <c r="AE13" s="350"/>
      <c r="AF13" s="350"/>
      <c r="AG13" s="350"/>
      <c r="AH13" s="350"/>
      <c r="AI13" s="350"/>
    </row>
    <row r="14" spans="1:35" ht="13.5" customHeight="1">
      <c r="X14" s="76" t="s">
        <v>307</v>
      </c>
      <c r="Y14" s="351" t="str">
        <f>入力シート!C26</f>
        <v>■</v>
      </c>
      <c r="Z14" s="351"/>
      <c r="AA14" s="351"/>
      <c r="AB14" s="351"/>
      <c r="AC14" s="351"/>
      <c r="AD14" s="351"/>
      <c r="AE14" s="351"/>
      <c r="AF14" s="351"/>
      <c r="AG14" s="351"/>
      <c r="AH14" s="351"/>
      <c r="AI14" s="351"/>
    </row>
    <row r="15" spans="1:35" ht="13.5" customHeight="1">
      <c r="Y15" s="351" t="str">
        <f>入力シート!C27</f>
        <v>■</v>
      </c>
      <c r="Z15" s="351"/>
      <c r="AA15" s="351"/>
      <c r="AB15" s="351"/>
      <c r="AC15" s="351"/>
      <c r="AD15" s="351"/>
      <c r="AE15" s="351"/>
      <c r="AF15" s="351"/>
      <c r="AG15" s="351"/>
      <c r="AH15" s="351"/>
      <c r="AI15" s="351"/>
    </row>
    <row r="16" spans="1:35">
      <c r="B16" s="72" t="s">
        <v>309</v>
      </c>
    </row>
    <row r="18" spans="2:34" ht="24">
      <c r="D18" s="336" t="s">
        <v>23</v>
      </c>
      <c r="E18" s="336"/>
      <c r="F18" s="336"/>
      <c r="G18" s="336"/>
      <c r="H18" s="336" t="s">
        <v>313</v>
      </c>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row>
    <row r="19" spans="2:34">
      <c r="D19" s="337"/>
      <c r="U19" s="348"/>
      <c r="V19" s="349"/>
      <c r="W19" s="349"/>
      <c r="X19" s="349"/>
      <c r="Y19" s="349"/>
      <c r="Z19" s="349"/>
      <c r="AA19" s="349"/>
      <c r="AB19" s="349"/>
      <c r="AC19" s="349"/>
      <c r="AD19" s="349"/>
      <c r="AE19" s="349"/>
      <c r="AF19" s="349"/>
    </row>
    <row r="21" spans="2:34">
      <c r="B21" s="72" t="s">
        <v>314</v>
      </c>
      <c r="J21" s="341"/>
      <c r="K21" s="341"/>
      <c r="L21" s="341"/>
      <c r="M21" s="341"/>
      <c r="N21" s="341"/>
      <c r="O21" s="341"/>
      <c r="P21" s="341"/>
      <c r="Q21" s="341"/>
      <c r="R21" s="341"/>
      <c r="S21" s="341"/>
      <c r="T21" s="341"/>
      <c r="U21" s="341"/>
      <c r="V21" s="72" t="s">
        <v>211</v>
      </c>
    </row>
    <row r="23" spans="2:34">
      <c r="B23" s="72" t="s">
        <v>315</v>
      </c>
      <c r="E23" s="338" t="str">
        <f>入力シート!C8</f>
        <v>■</v>
      </c>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row>
    <row r="25" spans="2:34">
      <c r="B25" s="72" t="s">
        <v>317</v>
      </c>
      <c r="F25" s="339" t="str">
        <f>入力シート!C11</f>
        <v>■</v>
      </c>
      <c r="G25" s="339"/>
      <c r="H25" s="339"/>
      <c r="I25" s="339"/>
      <c r="J25" s="339"/>
      <c r="K25" s="339"/>
      <c r="L25" s="339"/>
      <c r="M25" s="339"/>
      <c r="N25" s="339"/>
    </row>
    <row r="27" spans="2:34">
      <c r="B27" s="72" t="s">
        <v>319</v>
      </c>
      <c r="F27" s="72" t="s">
        <v>313</v>
      </c>
      <c r="G27" s="342" t="str">
        <f>入力シート!C24</f>
        <v>■</v>
      </c>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row>
    <row r="29" spans="2:34">
      <c r="B29" s="72" t="s">
        <v>321</v>
      </c>
      <c r="J29" s="341"/>
      <c r="K29" s="341"/>
      <c r="L29" s="341"/>
      <c r="M29" s="341"/>
      <c r="N29" s="341"/>
      <c r="O29" s="341"/>
      <c r="P29" s="341"/>
      <c r="Q29" s="341"/>
      <c r="R29" s="341"/>
      <c r="T29" s="119" t="s">
        <v>624</v>
      </c>
      <c r="U29" s="119"/>
      <c r="V29" s="119"/>
      <c r="W29" s="119"/>
      <c r="Y29" s="341"/>
      <c r="Z29" s="341"/>
      <c r="AA29" s="341"/>
      <c r="AB29" s="341"/>
      <c r="AC29" s="341"/>
      <c r="AD29" s="341"/>
      <c r="AE29" s="341"/>
      <c r="AF29" s="341"/>
      <c r="AG29" s="341"/>
      <c r="AH29" s="72" t="s">
        <v>26</v>
      </c>
    </row>
    <row r="31" spans="2:34">
      <c r="B31" s="72" t="s">
        <v>323</v>
      </c>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row>
    <row r="33" spans="1:35">
      <c r="B33" s="72" t="s">
        <v>325</v>
      </c>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5" spans="1:35">
      <c r="B35" s="72" t="s">
        <v>77</v>
      </c>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row>
    <row r="37" spans="1:35">
      <c r="B37" s="72" t="s">
        <v>326</v>
      </c>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row>
    <row r="39" spans="1: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row>
    <row r="40" spans="1:35">
      <c r="A40" s="334"/>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row>
    <row r="42" spans="1:35" ht="15" customHeight="1">
      <c r="E42" s="99" t="s">
        <v>108</v>
      </c>
      <c r="F42" s="127" t="s">
        <v>331</v>
      </c>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row>
    <row r="43" spans="1:35" ht="15" customHeight="1">
      <c r="E43" s="99"/>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row>
    <row r="44" spans="1:35" ht="15" customHeight="1">
      <c r="E44" s="100" t="s">
        <v>74</v>
      </c>
      <c r="F44" s="127" t="s">
        <v>744</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row>
    <row r="45" spans="1:35" ht="15" customHeight="1">
      <c r="E45" s="100"/>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row>
    <row r="46" spans="1:35" ht="15" customHeight="1">
      <c r="E46" s="100" t="s">
        <v>332</v>
      </c>
      <c r="F46" s="127" t="s">
        <v>333</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spans="1:35" ht="15" customHeight="1">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sheetData>
  <mergeCells count="25">
    <mergeCell ref="AE1:AI1"/>
    <mergeCell ref="AA3:AI3"/>
    <mergeCell ref="O6:X6"/>
    <mergeCell ref="B9:L9"/>
    <mergeCell ref="D10:L10"/>
    <mergeCell ref="Y14:AI14"/>
    <mergeCell ref="Y15:AI15"/>
    <mergeCell ref="I18:AF18"/>
    <mergeCell ref="V19:AF19"/>
    <mergeCell ref="J21:U21"/>
    <mergeCell ref="E23:AH23"/>
    <mergeCell ref="F25:N25"/>
    <mergeCell ref="G27:AF27"/>
    <mergeCell ref="J29:R29"/>
    <mergeCell ref="T29:W29"/>
    <mergeCell ref="Y29:AG29"/>
    <mergeCell ref="G31:AG31"/>
    <mergeCell ref="F33:AG33"/>
    <mergeCell ref="F35:AG35"/>
    <mergeCell ref="F37:AG37"/>
    <mergeCell ref="J39:AG39"/>
    <mergeCell ref="Y12:AI13"/>
    <mergeCell ref="F42:AF43"/>
    <mergeCell ref="F44:AF45"/>
    <mergeCell ref="F46:AF47"/>
  </mergeCells>
  <phoneticPr fontId="5"/>
  <conditionalFormatting sqref="F33:AG33">
    <cfRule type="expression" dxfId="64" priority="7">
      <formula>LEN($F$33)&gt;0</formula>
    </cfRule>
  </conditionalFormatting>
  <conditionalFormatting sqref="F35:AG35">
    <cfRule type="expression" dxfId="63" priority="6">
      <formula>LEN($F$35)&gt;0</formula>
    </cfRule>
  </conditionalFormatting>
  <conditionalFormatting sqref="F37:AG37">
    <cfRule type="expression" dxfId="62" priority="5">
      <formula>LEN($F$37)&gt;0</formula>
    </cfRule>
  </conditionalFormatting>
  <conditionalFormatting sqref="G31:AG31">
    <cfRule type="expression" dxfId="61" priority="8">
      <formula>LEN($G$31)&gt;0</formula>
    </cfRule>
  </conditionalFormatting>
  <conditionalFormatting sqref="O6:X6">
    <cfRule type="expression" dxfId="60" priority="10">
      <formula>LEN(O6)&gt;0</formula>
    </cfRule>
  </conditionalFormatting>
  <conditionalFormatting sqref="AA3:AI3">
    <cfRule type="expression" dxfId="59" priority="9">
      <formula>LEN(AA3)&gt;0</formula>
    </cfRule>
  </conditionalFormatting>
  <conditionalFormatting sqref="J29:R29">
    <cfRule type="containsText" dxfId="58" priority="4" text="">
      <formula>NOT(ISERROR(SEARCH("",J29)))</formula>
    </cfRule>
  </conditionalFormatting>
  <conditionalFormatting sqref="Y29:AG29">
    <cfRule type="containsText" dxfId="57" priority="3" text="">
      <formula>NOT(ISERROR(SEARCH("",Y29)))</formula>
    </cfRule>
  </conditionalFormatting>
  <conditionalFormatting sqref="I18:AF18">
    <cfRule type="containsText" dxfId="56" priority="2" text="">
      <formula>NOT(ISERROR(SEARCH("",I18)))</formula>
    </cfRule>
  </conditionalFormatting>
  <conditionalFormatting sqref="J21:U21">
    <cfRule type="containsText" dxfId="55" priority="1" text="">
      <formula>NOT(ISERROR(SEARCH("",J21)))</formula>
    </cfRule>
  </conditionalFormatting>
  <dataValidations count="2">
    <dataValidation imeMode="fullKatakana" allowBlank="1" showDropDown="0"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dataValidation type="list" allowBlank="1" showDropDown="0" showInputMessage="1" showErrorMessage="1" sqref="O6:X6 J21:U21">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51"/>
  <sheetViews>
    <sheetView showGridLines="0" view="pageBreakPreview" topLeftCell="A7" zoomScaleSheetLayoutView="100" workbookViewId="0">
      <selection activeCell="BW30" sqref="BV30:BW30"/>
    </sheetView>
  </sheetViews>
  <sheetFormatPr defaultColWidth="2.625" defaultRowHeight="13.5"/>
  <cols>
    <col min="1" max="7" width="2.625" style="72"/>
    <col min="8" max="8" width="4.375" style="72" customWidth="1"/>
    <col min="9" max="16384" width="2.625" style="72"/>
  </cols>
  <sheetData>
    <row r="1" spans="1:35">
      <c r="A1" s="72" t="s">
        <v>298</v>
      </c>
      <c r="AE1" s="87" t="str">
        <f>入力シート!C30</f>
        <v>■</v>
      </c>
      <c r="AF1" s="87"/>
      <c r="AG1" s="87"/>
      <c r="AH1" s="87"/>
      <c r="AI1" s="87"/>
    </row>
    <row r="3" spans="1:35">
      <c r="Z3" s="76" t="s">
        <v>53</v>
      </c>
      <c r="AA3" s="67"/>
      <c r="AB3" s="67"/>
      <c r="AC3" s="67"/>
      <c r="AD3" s="67"/>
      <c r="AE3" s="67"/>
      <c r="AF3" s="67"/>
      <c r="AG3" s="67"/>
      <c r="AH3" s="67"/>
      <c r="AI3" s="67"/>
    </row>
    <row r="6" spans="1:35" s="178" customFormat="1" ht="30" customHeight="1">
      <c r="I6" s="178" t="s">
        <v>301</v>
      </c>
      <c r="N6" s="346" t="s">
        <v>205</v>
      </c>
      <c r="O6" s="347"/>
      <c r="P6" s="347"/>
      <c r="Q6" s="347"/>
      <c r="R6" s="347"/>
      <c r="S6" s="347"/>
      <c r="T6" s="347"/>
      <c r="U6" s="347"/>
      <c r="V6" s="347"/>
      <c r="W6" s="347"/>
      <c r="X6" s="347"/>
      <c r="Y6" s="178" t="s">
        <v>267</v>
      </c>
    </row>
    <row r="9" spans="1:35">
      <c r="B9" s="118" t="str">
        <f>入力シート!C6</f>
        <v>■</v>
      </c>
      <c r="C9" s="118"/>
      <c r="D9" s="118"/>
      <c r="E9" s="118"/>
      <c r="F9" s="118"/>
      <c r="G9" s="118"/>
      <c r="H9" s="118"/>
      <c r="I9" s="118"/>
      <c r="J9" s="118"/>
      <c r="K9" s="118"/>
      <c r="L9" s="118"/>
      <c r="M9" s="345" t="s">
        <v>39</v>
      </c>
    </row>
    <row r="10" spans="1:35">
      <c r="D10" s="335"/>
      <c r="E10" s="335"/>
      <c r="F10" s="335"/>
      <c r="G10" s="335"/>
      <c r="H10" s="335"/>
      <c r="I10" s="335"/>
      <c r="J10" s="335"/>
      <c r="K10" s="335"/>
      <c r="L10" s="335"/>
      <c r="M10" s="345"/>
    </row>
    <row r="12" spans="1:35">
      <c r="X12" s="76" t="s">
        <v>207</v>
      </c>
      <c r="Y12" s="350" t="str">
        <f>入力シート!C25</f>
        <v>■</v>
      </c>
      <c r="Z12" s="350"/>
      <c r="AA12" s="350"/>
      <c r="AB12" s="350"/>
      <c r="AC12" s="350"/>
      <c r="AD12" s="350"/>
      <c r="AE12" s="350"/>
      <c r="AF12" s="350"/>
      <c r="AG12" s="350"/>
      <c r="AH12" s="350"/>
      <c r="AI12" s="350"/>
    </row>
    <row r="13" spans="1:35">
      <c r="Y13" s="350"/>
      <c r="Z13" s="350"/>
      <c r="AA13" s="350"/>
      <c r="AB13" s="350"/>
      <c r="AC13" s="350"/>
      <c r="AD13" s="350"/>
      <c r="AE13" s="350"/>
      <c r="AF13" s="350"/>
      <c r="AG13" s="350"/>
      <c r="AH13" s="350"/>
      <c r="AI13" s="350"/>
    </row>
    <row r="14" spans="1:35" ht="13.5" customHeight="1">
      <c r="X14" s="76" t="s">
        <v>307</v>
      </c>
      <c r="Y14" s="351" t="str">
        <f>入力シート!C26</f>
        <v>■</v>
      </c>
      <c r="Z14" s="351"/>
      <c r="AA14" s="351"/>
      <c r="AB14" s="351"/>
      <c r="AC14" s="351"/>
      <c r="AD14" s="351"/>
      <c r="AE14" s="351"/>
      <c r="AF14" s="351"/>
      <c r="AG14" s="351"/>
      <c r="AH14" s="351"/>
      <c r="AI14" s="351"/>
    </row>
    <row r="15" spans="1:35" ht="13.5" customHeight="1">
      <c r="Y15" s="351" t="str">
        <f>入力シート!C27</f>
        <v>■</v>
      </c>
      <c r="Z15" s="351"/>
      <c r="AA15" s="351"/>
      <c r="AB15" s="351"/>
      <c r="AC15" s="351"/>
      <c r="AD15" s="351"/>
      <c r="AE15" s="351"/>
      <c r="AF15" s="351"/>
      <c r="AG15" s="351"/>
      <c r="AH15" s="351"/>
      <c r="AI15" s="351"/>
    </row>
    <row r="16" spans="1:35" ht="14.25">
      <c r="V16" s="72" t="s">
        <v>807</v>
      </c>
      <c r="Y16" s="351"/>
      <c r="Z16" s="361"/>
      <c r="AA16" s="361"/>
      <c r="AB16" s="361"/>
      <c r="AC16" s="361"/>
      <c r="AD16" s="361"/>
      <c r="AE16" s="361"/>
      <c r="AF16" s="361"/>
      <c r="AG16" s="361"/>
      <c r="AH16" s="361"/>
      <c r="AI16" s="361"/>
    </row>
    <row r="17" spans="2:34">
      <c r="B17" s="72" t="s">
        <v>309</v>
      </c>
    </row>
    <row r="19" spans="2:34" ht="21">
      <c r="D19" s="336" t="s">
        <v>23</v>
      </c>
      <c r="E19" s="336"/>
      <c r="F19" s="336"/>
      <c r="G19" s="336"/>
      <c r="H19" s="353" t="s">
        <v>313</v>
      </c>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row>
    <row r="20" spans="2:34" ht="21">
      <c r="D20" s="352"/>
      <c r="E20" s="352"/>
      <c r="F20" s="352" t="s">
        <v>808</v>
      </c>
      <c r="G20" s="352"/>
      <c r="H20" s="352"/>
      <c r="I20" s="355"/>
      <c r="J20" s="355"/>
      <c r="K20" s="355"/>
      <c r="L20" s="355"/>
      <c r="M20" s="355"/>
      <c r="N20" s="355"/>
      <c r="O20" s="355"/>
      <c r="P20" s="355"/>
      <c r="Q20" s="358" t="s">
        <v>809</v>
      </c>
      <c r="R20" s="358"/>
      <c r="S20" s="358"/>
      <c r="T20" s="355"/>
      <c r="U20" s="355"/>
      <c r="V20" s="355"/>
      <c r="W20" s="355"/>
      <c r="X20" s="355"/>
      <c r="Y20" s="355"/>
      <c r="Z20" s="355"/>
      <c r="AA20" s="355"/>
      <c r="AB20" s="360" t="s">
        <v>195</v>
      </c>
      <c r="AC20" s="360"/>
      <c r="AD20" s="360"/>
      <c r="AE20" s="360"/>
      <c r="AF20" s="360"/>
    </row>
    <row r="21" spans="2:34" ht="21">
      <c r="D21" s="352"/>
      <c r="E21" s="352"/>
      <c r="F21" s="352" t="s">
        <v>574</v>
      </c>
      <c r="G21" s="352"/>
      <c r="H21" s="352"/>
      <c r="I21" s="356"/>
      <c r="J21" s="356"/>
      <c r="K21" s="356"/>
      <c r="L21" s="356"/>
      <c r="M21" s="356"/>
      <c r="N21" s="356"/>
      <c r="O21" s="356"/>
      <c r="P21" s="356"/>
      <c r="Q21" s="359" t="s">
        <v>809</v>
      </c>
      <c r="R21" s="359"/>
      <c r="S21" s="359"/>
      <c r="T21" s="356"/>
      <c r="U21" s="356"/>
      <c r="V21" s="356"/>
      <c r="W21" s="356"/>
      <c r="X21" s="356"/>
      <c r="Y21" s="356"/>
      <c r="Z21" s="356"/>
      <c r="AA21" s="356"/>
      <c r="AB21" s="360" t="s">
        <v>195</v>
      </c>
      <c r="AC21" s="360"/>
      <c r="AD21" s="360"/>
      <c r="AE21" s="360"/>
      <c r="AF21" s="360"/>
    </row>
    <row r="22" spans="2:34" ht="21">
      <c r="D22" s="352"/>
      <c r="E22" s="352"/>
      <c r="F22" s="352" t="s">
        <v>200</v>
      </c>
      <c r="G22" s="352"/>
      <c r="H22" s="352"/>
      <c r="I22" s="357"/>
      <c r="J22" s="357"/>
      <c r="K22" s="357"/>
      <c r="L22" s="357"/>
      <c r="M22" s="357"/>
      <c r="N22" s="357"/>
      <c r="O22" s="357"/>
      <c r="P22" s="357"/>
      <c r="Q22" s="359" t="s">
        <v>656</v>
      </c>
      <c r="R22" s="359"/>
      <c r="S22" s="359"/>
      <c r="T22" s="357"/>
      <c r="U22" s="357"/>
      <c r="V22" s="357"/>
      <c r="W22" s="357"/>
      <c r="X22" s="357"/>
      <c r="Y22" s="357"/>
      <c r="Z22" s="357"/>
      <c r="AA22" s="357"/>
      <c r="AB22" s="360" t="s">
        <v>195</v>
      </c>
      <c r="AC22" s="360"/>
      <c r="AD22" s="360"/>
      <c r="AE22" s="360"/>
      <c r="AF22" s="360"/>
    </row>
    <row r="23" spans="2:34">
      <c r="D23" s="337"/>
      <c r="U23" s="348"/>
      <c r="V23" s="360"/>
      <c r="W23" s="360"/>
      <c r="X23" s="360"/>
      <c r="Y23" s="360"/>
      <c r="Z23" s="360"/>
      <c r="AA23" s="360"/>
      <c r="AB23" s="360"/>
      <c r="AC23" s="360"/>
      <c r="AD23" s="360"/>
      <c r="AE23" s="360"/>
      <c r="AF23" s="360"/>
    </row>
    <row r="25" spans="2:34">
      <c r="B25" s="72" t="s">
        <v>314</v>
      </c>
      <c r="J25" s="341"/>
      <c r="K25" s="341"/>
      <c r="L25" s="341"/>
      <c r="M25" s="341"/>
      <c r="N25" s="341"/>
      <c r="O25" s="341"/>
      <c r="P25" s="341"/>
      <c r="Q25" s="341"/>
      <c r="R25" s="341"/>
      <c r="S25" s="341"/>
      <c r="T25" s="341"/>
      <c r="U25" s="341"/>
      <c r="V25" s="72" t="s">
        <v>211</v>
      </c>
    </row>
    <row r="27" spans="2:34">
      <c r="B27" s="72" t="s">
        <v>315</v>
      </c>
      <c r="E27" s="338" t="str">
        <f>入力シート!C8</f>
        <v>■</v>
      </c>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row>
    <row r="29" spans="2:34">
      <c r="B29" s="72" t="s">
        <v>317</v>
      </c>
      <c r="F29" s="339" t="str">
        <f>入力シート!C11</f>
        <v>■</v>
      </c>
      <c r="G29" s="339"/>
      <c r="H29" s="339"/>
      <c r="I29" s="339"/>
      <c r="J29" s="339"/>
      <c r="K29" s="339"/>
      <c r="L29" s="339"/>
      <c r="M29" s="339"/>
      <c r="N29" s="339"/>
    </row>
    <row r="31" spans="2:34">
      <c r="B31" s="72" t="s">
        <v>319</v>
      </c>
      <c r="F31" s="72" t="s">
        <v>313</v>
      </c>
      <c r="G31" s="342" t="str">
        <f>入力シート!C24</f>
        <v>■</v>
      </c>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row>
    <row r="33" spans="1:35">
      <c r="B33" s="72" t="s">
        <v>321</v>
      </c>
      <c r="J33" s="341"/>
      <c r="K33" s="341"/>
      <c r="L33" s="341"/>
      <c r="M33" s="341"/>
      <c r="N33" s="341"/>
      <c r="O33" s="341"/>
      <c r="P33" s="341"/>
      <c r="Q33" s="341"/>
      <c r="R33" s="341"/>
      <c r="T33" s="119" t="s">
        <v>624</v>
      </c>
      <c r="U33" s="119"/>
      <c r="V33" s="119"/>
      <c r="W33" s="119"/>
      <c r="Y33" s="341"/>
      <c r="Z33" s="341"/>
      <c r="AA33" s="341"/>
      <c r="AB33" s="341"/>
      <c r="AC33" s="341"/>
      <c r="AD33" s="341"/>
      <c r="AE33" s="341"/>
      <c r="AF33" s="341"/>
      <c r="AG33" s="341"/>
      <c r="AH33" s="72" t="s">
        <v>26</v>
      </c>
    </row>
    <row r="35" spans="1:35" s="72" customFormat="1">
      <c r="A35" s="72"/>
      <c r="B35" s="72" t="s">
        <v>323</v>
      </c>
      <c r="C35" s="72"/>
      <c r="D35" s="72"/>
      <c r="E35" s="72"/>
      <c r="F35" s="72"/>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72"/>
      <c r="AI35" s="72"/>
    </row>
    <row r="37" spans="1:35">
      <c r="B37" s="72" t="s">
        <v>325</v>
      </c>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row>
    <row r="39" spans="1:35">
      <c r="B39" s="72" t="s">
        <v>77</v>
      </c>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row>
    <row r="41" spans="1:35">
      <c r="B41" s="72" t="s">
        <v>326</v>
      </c>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row>
    <row r="43" spans="1: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row>
    <row r="44" spans="1:35">
      <c r="A44" s="334"/>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row>
    <row r="46" spans="1:35" ht="15" customHeight="1">
      <c r="E46" s="99" t="s">
        <v>108</v>
      </c>
      <c r="F46" s="127" t="s">
        <v>331</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spans="1:35" ht="15" customHeight="1">
      <c r="E47" s="99"/>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row r="48" spans="1:35" ht="15" customHeight="1">
      <c r="E48" s="100" t="s">
        <v>74</v>
      </c>
      <c r="F48" s="127" t="s">
        <v>744</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row>
    <row r="49" spans="5:32" ht="15" customHeight="1">
      <c r="E49" s="100"/>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row>
    <row r="50" spans="5:32" ht="15" customHeight="1">
      <c r="E50" s="100" t="s">
        <v>332</v>
      </c>
      <c r="F50" s="127" t="s">
        <v>333</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spans="5:32" ht="15" customHeight="1">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row>
  </sheetData>
  <mergeCells count="35">
    <mergeCell ref="AE1:AI1"/>
    <mergeCell ref="AA3:AI3"/>
    <mergeCell ref="O6:X6"/>
    <mergeCell ref="B9:L9"/>
    <mergeCell ref="D10:L10"/>
    <mergeCell ref="Y14:AI14"/>
    <mergeCell ref="Y15:AI15"/>
    <mergeCell ref="Z16:AI16"/>
    <mergeCell ref="I19:AF19"/>
    <mergeCell ref="I20:P20"/>
    <mergeCell ref="Q20:S20"/>
    <mergeCell ref="T20:AA20"/>
    <mergeCell ref="I21:P21"/>
    <mergeCell ref="Q21:S21"/>
    <mergeCell ref="T21:AA21"/>
    <mergeCell ref="I22:P22"/>
    <mergeCell ref="Q22:S22"/>
    <mergeCell ref="T22:AA22"/>
    <mergeCell ref="V23:AF23"/>
    <mergeCell ref="J25:U25"/>
    <mergeCell ref="E27:AH27"/>
    <mergeCell ref="F29:N29"/>
    <mergeCell ref="G31:AF31"/>
    <mergeCell ref="J33:R33"/>
    <mergeCell ref="T33:W33"/>
    <mergeCell ref="Y33:AG33"/>
    <mergeCell ref="G35:AG35"/>
    <mergeCell ref="F37:AG37"/>
    <mergeCell ref="F39:AG39"/>
    <mergeCell ref="F41:AG41"/>
    <mergeCell ref="J43:AG43"/>
    <mergeCell ref="Y12:AI13"/>
    <mergeCell ref="F46:AF47"/>
    <mergeCell ref="F48:AF49"/>
    <mergeCell ref="F50:AF51"/>
  </mergeCells>
  <phoneticPr fontId="5"/>
  <conditionalFormatting sqref="G35:AG35">
    <cfRule type="expression" dxfId="54" priority="11">
      <formula>LEN($G$35)&gt;0</formula>
    </cfRule>
  </conditionalFormatting>
  <conditionalFormatting sqref="F37:AG37">
    <cfRule type="expression" dxfId="53" priority="15">
      <formula>LEN($F$33)&gt;0</formula>
    </cfRule>
    <cfRule type="containsText" dxfId="52" priority="3" text="">
      <formula>NOT(ISERROR(SEARCH("",F37)))</formula>
    </cfRule>
  </conditionalFormatting>
  <conditionalFormatting sqref="F39:AG39">
    <cfRule type="expression" dxfId="51" priority="14">
      <formula>LEN($F$35)&gt;0</formula>
    </cfRule>
    <cfRule type="containsText" dxfId="50" priority="2" text="">
      <formula>NOT(ISERROR(SEARCH("",F39)))</formula>
    </cfRule>
  </conditionalFormatting>
  <conditionalFormatting sqref="F41:AG41">
    <cfRule type="expression" dxfId="49" priority="13">
      <formula>LEN($F$37)&gt;0</formula>
    </cfRule>
    <cfRule type="containsText" dxfId="48" priority="1" text="">
      <formula>NOT(ISERROR(SEARCH("",F41)))</formula>
    </cfRule>
  </conditionalFormatting>
  <conditionalFormatting sqref="O6:X6">
    <cfRule type="expression" dxfId="47" priority="16">
      <formula>LEN(O6)&gt;0</formula>
    </cfRule>
  </conditionalFormatting>
  <conditionalFormatting sqref="AA3:AI3">
    <cfRule type="expression" dxfId="46" priority="12">
      <formula>LEN(AA3)&gt;0</formula>
    </cfRule>
  </conditionalFormatting>
  <conditionalFormatting sqref="I19:AF19">
    <cfRule type="containsText" dxfId="45" priority="10" text="">
      <formula>NOT(ISERROR(SEARCH("",I19)))</formula>
    </cfRule>
  </conditionalFormatting>
  <conditionalFormatting sqref="I22:P22">
    <cfRule type="containsText" dxfId="44" priority="9" text="">
      <formula>NOT(ISERROR(SEARCH("",I22)))</formula>
    </cfRule>
  </conditionalFormatting>
  <conditionalFormatting sqref="T22:AA22">
    <cfRule type="containsText" dxfId="43" priority="8" text="">
      <formula>NOT(ISERROR(SEARCH("",T22)))</formula>
    </cfRule>
  </conditionalFormatting>
  <conditionalFormatting sqref="Z16:AI16">
    <cfRule type="containsText" dxfId="42" priority="7" text="">
      <formula>NOT(ISERROR(SEARCH("",Z16)))</formula>
    </cfRule>
  </conditionalFormatting>
  <conditionalFormatting sqref="J25:U25">
    <cfRule type="containsText" dxfId="41" priority="6" text="">
      <formula>NOT(ISERROR(SEARCH("",J25)))</formula>
    </cfRule>
  </conditionalFormatting>
  <conditionalFormatting sqref="J33:R33">
    <cfRule type="containsText" dxfId="40" priority="5" text="">
      <formula>NOT(ISERROR(SEARCH("",J33)))</formula>
    </cfRule>
  </conditionalFormatting>
  <conditionalFormatting sqref="Y33:AG33">
    <cfRule type="containsText" dxfId="39" priority="4" text="">
      <formula>NOT(ISERROR(SEARCH("",Y33)))</formula>
    </cfRule>
  </conditionalFormatting>
  <dataValidations count="2">
    <dataValidation type="list" allowBlank="1" showDropDown="0" showInputMessage="1" showErrorMessage="1" sqref="O6:X6 J25:U25">
      <formula1>"前払金,中間前払金,部分払金,指定部分完済払金,完成代金"</formula1>
    </dataValidation>
    <dataValidation imeMode="fullKatakana" allowBlank="1" showDropDown="0"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dataValidations>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gumma_Y5_2"/>
  <dimension ref="A1:AI34"/>
  <sheetViews>
    <sheetView showGridLines="0" view="pageBreakPreview" zoomScaleSheetLayoutView="100" workbookViewId="0"/>
  </sheetViews>
  <sheetFormatPr defaultColWidth="2.625" defaultRowHeight="13.5"/>
  <cols>
    <col min="1" max="16384" width="2.625" style="72"/>
  </cols>
  <sheetData>
    <row r="1" spans="1:35">
      <c r="A1" s="72" t="s">
        <v>336</v>
      </c>
      <c r="AE1" s="87" t="str">
        <f>入力シート!C30</f>
        <v>■</v>
      </c>
      <c r="AF1" s="87"/>
      <c r="AG1" s="87"/>
      <c r="AH1" s="87"/>
      <c r="AI1" s="87"/>
    </row>
    <row r="3" spans="1:35">
      <c r="AI3" s="76" t="s">
        <v>337</v>
      </c>
    </row>
    <row r="6" spans="1:35" ht="30" customHeight="1">
      <c r="A6" s="73" t="s">
        <v>339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9" spans="1:35">
      <c r="B9" s="362" t="s">
        <v>341</v>
      </c>
      <c r="D9" s="72" t="s">
        <v>13</v>
      </c>
      <c r="M9" s="367" t="s">
        <v>342</v>
      </c>
      <c r="P9" s="336" t="s">
        <v>313</v>
      </c>
      <c r="Q9" s="368"/>
      <c r="R9" s="368"/>
      <c r="S9" s="368"/>
      <c r="T9" s="368"/>
      <c r="U9" s="368"/>
      <c r="V9" s="368"/>
      <c r="W9" s="368"/>
      <c r="X9" s="368"/>
      <c r="Y9" s="368"/>
      <c r="Z9" s="368"/>
    </row>
    <row r="10" spans="1:35">
      <c r="B10" s="362"/>
      <c r="M10" s="367"/>
    </row>
    <row r="11" spans="1:35">
      <c r="M11" s="367"/>
    </row>
    <row r="12" spans="1:35">
      <c r="B12" s="362" t="s">
        <v>345</v>
      </c>
      <c r="D12" s="72" t="s">
        <v>347</v>
      </c>
      <c r="M12" s="367" t="s">
        <v>349</v>
      </c>
      <c r="P12" s="336" t="s">
        <v>313</v>
      </c>
      <c r="Q12" s="368"/>
      <c r="R12" s="368"/>
      <c r="S12" s="368"/>
      <c r="T12" s="368"/>
      <c r="U12" s="368"/>
      <c r="V12" s="368"/>
      <c r="W12" s="368"/>
      <c r="X12" s="368"/>
      <c r="Y12" s="368"/>
      <c r="Z12" s="368"/>
    </row>
    <row r="13" spans="1:35">
      <c r="M13" s="367"/>
    </row>
    <row r="14" spans="1:35">
      <c r="M14" s="367"/>
    </row>
    <row r="15" spans="1:35">
      <c r="B15" s="362" t="s">
        <v>350</v>
      </c>
      <c r="D15" s="72" t="s">
        <v>351</v>
      </c>
      <c r="M15" s="367" t="s">
        <v>352</v>
      </c>
      <c r="P15" s="336" t="s">
        <v>313</v>
      </c>
      <c r="Q15" s="368"/>
      <c r="R15" s="368"/>
      <c r="S15" s="368"/>
      <c r="T15" s="368"/>
      <c r="U15" s="368"/>
      <c r="V15" s="368"/>
      <c r="W15" s="368"/>
      <c r="X15" s="368"/>
      <c r="Y15" s="368"/>
      <c r="Z15" s="368"/>
    </row>
    <row r="16" spans="1:35">
      <c r="M16" s="367"/>
    </row>
    <row r="17" spans="1:34">
      <c r="M17" s="367"/>
    </row>
    <row r="18" spans="1:34">
      <c r="B18" s="362" t="s">
        <v>30</v>
      </c>
      <c r="D18" s="364" t="s">
        <v>353</v>
      </c>
      <c r="E18" s="364"/>
      <c r="F18" s="364"/>
      <c r="G18" s="364"/>
      <c r="H18" s="364"/>
      <c r="I18" s="364"/>
      <c r="J18" s="364"/>
      <c r="M18" s="367" t="s">
        <v>355</v>
      </c>
      <c r="P18" s="336" t="s">
        <v>313</v>
      </c>
      <c r="Q18" s="368"/>
      <c r="R18" s="368"/>
      <c r="S18" s="368"/>
      <c r="T18" s="368"/>
      <c r="U18" s="368"/>
      <c r="V18" s="368"/>
      <c r="W18" s="368"/>
      <c r="X18" s="368"/>
      <c r="Y18" s="368"/>
      <c r="Z18" s="368"/>
      <c r="AD18" s="119"/>
      <c r="AE18" s="119"/>
      <c r="AF18" s="119"/>
      <c r="AG18" s="119"/>
    </row>
    <row r="19" spans="1:34">
      <c r="D19" s="364"/>
      <c r="E19" s="364"/>
      <c r="F19" s="364"/>
      <c r="G19" s="364"/>
      <c r="H19" s="364"/>
      <c r="I19" s="364"/>
      <c r="J19" s="364"/>
      <c r="M19" s="367"/>
      <c r="AD19" s="369"/>
      <c r="AE19" s="369"/>
      <c r="AF19" s="369"/>
      <c r="AG19" s="369"/>
    </row>
    <row r="20" spans="1:34">
      <c r="M20" s="367"/>
    </row>
    <row r="21" spans="1:34">
      <c r="B21" s="362" t="s">
        <v>358</v>
      </c>
      <c r="D21" s="79" t="s">
        <v>359</v>
      </c>
      <c r="E21" s="79"/>
      <c r="F21" s="79"/>
      <c r="G21" s="79"/>
      <c r="H21" s="79"/>
      <c r="I21" s="79"/>
      <c r="J21" s="79"/>
      <c r="M21" s="367"/>
    </row>
    <row r="22" spans="1:34">
      <c r="D22" s="79"/>
      <c r="E22" s="79"/>
      <c r="F22" s="79"/>
      <c r="G22" s="79"/>
      <c r="H22" s="79"/>
      <c r="I22" s="79"/>
      <c r="J22" s="79"/>
      <c r="M22" s="367" t="s">
        <v>361</v>
      </c>
      <c r="P22" s="336" t="s">
        <v>313</v>
      </c>
      <c r="Q22" s="368" t="str">
        <f>IF(Q15-Q18=0,"",Q15-Q18)</f>
        <v/>
      </c>
      <c r="R22" s="368"/>
      <c r="S22" s="368"/>
      <c r="T22" s="368"/>
      <c r="U22" s="368"/>
      <c r="V22" s="368"/>
      <c r="W22" s="368"/>
      <c r="X22" s="368"/>
      <c r="Y22" s="368"/>
      <c r="Z22" s="368"/>
    </row>
    <row r="23" spans="1:34">
      <c r="M23" s="367"/>
    </row>
    <row r="24" spans="1:34">
      <c r="M24" s="367"/>
    </row>
    <row r="25" spans="1:34">
      <c r="B25" s="362" t="s">
        <v>367</v>
      </c>
      <c r="D25" s="79" t="s">
        <v>113</v>
      </c>
      <c r="E25" s="79"/>
      <c r="F25" s="79"/>
      <c r="G25" s="79"/>
      <c r="H25" s="79"/>
      <c r="I25" s="79"/>
      <c r="J25" s="79"/>
      <c r="K25" s="366" t="s">
        <v>362</v>
      </c>
      <c r="L25" s="366"/>
      <c r="M25" s="366"/>
      <c r="N25" s="366"/>
      <c r="O25" s="366"/>
      <c r="P25" s="336" t="s">
        <v>313</v>
      </c>
      <c r="Q25" s="368" t="str">
        <f>IF(ISERROR(Q22*(9/10-(AD26/100))),"",Q22*(9/10-(AD26/100)))</f>
        <v/>
      </c>
      <c r="R25" s="368"/>
      <c r="S25" s="368"/>
      <c r="T25" s="368"/>
      <c r="U25" s="368"/>
      <c r="V25" s="368"/>
      <c r="W25" s="368"/>
      <c r="X25" s="368"/>
      <c r="Y25" s="368"/>
      <c r="Z25" s="368"/>
      <c r="AB25" s="72" t="s">
        <v>369</v>
      </c>
      <c r="AD25" s="119" t="str">
        <f>IF(ISERROR(Q12/Q9*100),"",Q12/Q9*100)</f>
        <v/>
      </c>
      <c r="AE25" s="119"/>
      <c r="AF25" s="119"/>
      <c r="AG25" s="119"/>
      <c r="AH25" s="72" t="s">
        <v>373</v>
      </c>
    </row>
    <row r="26" spans="1:34">
      <c r="D26" s="79"/>
      <c r="E26" s="79"/>
      <c r="F26" s="79"/>
      <c r="G26" s="79"/>
      <c r="H26" s="79"/>
      <c r="I26" s="79"/>
      <c r="J26" s="79"/>
      <c r="AC26" s="72" t="s">
        <v>375</v>
      </c>
      <c r="AD26" s="369" t="str">
        <f>IF(ISERROR(ROUNDUP(AD25,0)),"",ROUNDUP(AD25,0))</f>
        <v/>
      </c>
      <c r="AE26" s="369"/>
      <c r="AF26" s="369"/>
      <c r="AG26" s="369"/>
      <c r="AH26" s="72" t="s">
        <v>373</v>
      </c>
    </row>
    <row r="28" spans="1:34" ht="13.5" customHeight="1">
      <c r="B28" s="362" t="s">
        <v>322</v>
      </c>
      <c r="D28" s="72" t="s">
        <v>281</v>
      </c>
      <c r="P28" s="336" t="s">
        <v>313</v>
      </c>
      <c r="Q28" s="368" t="str">
        <f>IF(ISERROR(ROUNDDOWN(Q25,-3)),"",ROUNDDOWN(Q25,-3))</f>
        <v/>
      </c>
      <c r="R28" s="368"/>
      <c r="S28" s="368"/>
      <c r="T28" s="368"/>
      <c r="U28" s="368"/>
      <c r="V28" s="368"/>
      <c r="W28" s="368"/>
      <c r="X28" s="368"/>
      <c r="Y28" s="368"/>
      <c r="Z28" s="368"/>
    </row>
    <row r="31" spans="1:34">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row>
    <row r="32" spans="1:34" ht="15" customHeight="1">
      <c r="B32" s="363" t="s">
        <v>303</v>
      </c>
      <c r="E32" s="362" t="s">
        <v>341</v>
      </c>
      <c r="F32" s="365" t="s">
        <v>377</v>
      </c>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row>
    <row r="33" spans="5:32" ht="15" customHeight="1">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row>
    <row r="34" spans="5:32" ht="15" customHeight="1">
      <c r="E34" s="362" t="s">
        <v>345</v>
      </c>
      <c r="F34" s="72" t="s">
        <v>431</v>
      </c>
    </row>
  </sheetData>
  <mergeCells count="18">
    <mergeCell ref="AE1:AI1"/>
    <mergeCell ref="A6:AI6"/>
    <mergeCell ref="Q9:Z9"/>
    <mergeCell ref="Q12:Z12"/>
    <mergeCell ref="Q15:Z15"/>
    <mergeCell ref="Q18:Z18"/>
    <mergeCell ref="AD18:AG18"/>
    <mergeCell ref="AD19:AG19"/>
    <mergeCell ref="Q22:Z22"/>
    <mergeCell ref="K25:O25"/>
    <mergeCell ref="Q25:Z25"/>
    <mergeCell ref="AD25:AG25"/>
    <mergeCell ref="AD26:AG26"/>
    <mergeCell ref="Q28:Z28"/>
    <mergeCell ref="D18:J19"/>
    <mergeCell ref="D21:J22"/>
    <mergeCell ref="D25:J26"/>
    <mergeCell ref="F32:AF33"/>
  </mergeCells>
  <phoneticPr fontId="5"/>
  <pageMargins left="0.7" right="0.7" top="0.75" bottom="0.75" header="0.3" footer="0.3"/>
  <pageSetup paperSize="9" scale="87"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gumma_Y5_3"/>
  <dimension ref="A1:AI43"/>
  <sheetViews>
    <sheetView showGridLines="0" view="pageBreakPreview" zoomScaleSheetLayoutView="100" workbookViewId="0"/>
  </sheetViews>
  <sheetFormatPr defaultColWidth="2.625" defaultRowHeight="13.5"/>
  <cols>
    <col min="1" max="16384" width="2.625" style="72"/>
  </cols>
  <sheetData>
    <row r="1" spans="1:35">
      <c r="A1" s="72" t="s">
        <v>380</v>
      </c>
      <c r="AE1" s="87" t="str">
        <f>入力シート!C30</f>
        <v>■</v>
      </c>
      <c r="AF1" s="87"/>
      <c r="AG1" s="87"/>
      <c r="AH1" s="87"/>
      <c r="AI1" s="87"/>
    </row>
    <row r="3" spans="1:35">
      <c r="AI3" s="415" t="s">
        <v>746</v>
      </c>
    </row>
    <row r="6" spans="1:35" ht="30" customHeight="1">
      <c r="A6" s="73" t="s">
        <v>339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9" spans="1:35" s="142" customFormat="1" ht="12">
      <c r="A9" s="142"/>
      <c r="B9" s="371" t="s">
        <v>381</v>
      </c>
      <c r="C9" s="379"/>
      <c r="D9" s="379"/>
      <c r="E9" s="379"/>
      <c r="F9" s="379"/>
      <c r="G9" s="379"/>
      <c r="H9" s="379"/>
      <c r="I9" s="379"/>
      <c r="J9" s="379"/>
      <c r="K9" s="379"/>
      <c r="L9" s="379"/>
      <c r="M9" s="390"/>
      <c r="N9" s="371" t="s">
        <v>265</v>
      </c>
      <c r="O9" s="379"/>
      <c r="P9" s="379"/>
      <c r="Q9" s="379"/>
      <c r="R9" s="379"/>
      <c r="S9" s="379"/>
      <c r="T9" s="379"/>
      <c r="U9" s="379"/>
      <c r="V9" s="379"/>
      <c r="W9" s="390"/>
      <c r="X9" s="371" t="s">
        <v>364</v>
      </c>
      <c r="Y9" s="379"/>
      <c r="Z9" s="379"/>
      <c r="AA9" s="379"/>
      <c r="AB9" s="379"/>
      <c r="AC9" s="379"/>
      <c r="AD9" s="379"/>
      <c r="AE9" s="379"/>
      <c r="AF9" s="379"/>
      <c r="AG9" s="379"/>
      <c r="AH9" s="390"/>
      <c r="AI9" s="142"/>
    </row>
    <row r="10" spans="1:35" s="142" customFormat="1" ht="27" customHeight="1">
      <c r="A10" s="142"/>
      <c r="B10" s="372" t="s">
        <v>382</v>
      </c>
      <c r="C10" s="380"/>
      <c r="D10" s="380"/>
      <c r="E10" s="380"/>
      <c r="F10" s="380"/>
      <c r="G10" s="380"/>
      <c r="H10" s="380"/>
      <c r="I10" s="380"/>
      <c r="J10" s="380"/>
      <c r="K10" s="380"/>
      <c r="L10" s="379" t="s">
        <v>383</v>
      </c>
      <c r="M10" s="390"/>
      <c r="N10" s="372" t="s">
        <v>313</v>
      </c>
      <c r="O10" s="397"/>
      <c r="P10" s="397"/>
      <c r="Q10" s="397"/>
      <c r="R10" s="397"/>
      <c r="S10" s="397"/>
      <c r="T10" s="397"/>
      <c r="U10" s="397"/>
      <c r="V10" s="397"/>
      <c r="W10" s="400"/>
      <c r="X10" s="373"/>
      <c r="Y10" s="381"/>
      <c r="Z10" s="381"/>
      <c r="AA10" s="381"/>
      <c r="AB10" s="381"/>
      <c r="AC10" s="381"/>
      <c r="AD10" s="381"/>
      <c r="AE10" s="381"/>
      <c r="AF10" s="381"/>
      <c r="AG10" s="381"/>
      <c r="AH10" s="408"/>
      <c r="AI10" s="142"/>
    </row>
    <row r="11" spans="1:35" s="142" customFormat="1" ht="27" customHeight="1">
      <c r="A11" s="142"/>
      <c r="B11" s="373" t="s">
        <v>384</v>
      </c>
      <c r="C11" s="381"/>
      <c r="D11" s="381"/>
      <c r="E11" s="381"/>
      <c r="F11" s="381"/>
      <c r="G11" s="381"/>
      <c r="H11" s="381"/>
      <c r="I11" s="381"/>
      <c r="J11" s="381"/>
      <c r="K11" s="381"/>
      <c r="L11" s="379" t="s">
        <v>386</v>
      </c>
      <c r="M11" s="390"/>
      <c r="N11" s="372" t="s">
        <v>313</v>
      </c>
      <c r="O11" s="397"/>
      <c r="P11" s="397"/>
      <c r="Q11" s="397"/>
      <c r="R11" s="397"/>
      <c r="S11" s="397"/>
      <c r="T11" s="397"/>
      <c r="U11" s="397"/>
      <c r="V11" s="397"/>
      <c r="W11" s="400"/>
      <c r="X11" s="373"/>
      <c r="Y11" s="381"/>
      <c r="Z11" s="381"/>
      <c r="AA11" s="381"/>
      <c r="AB11" s="381"/>
      <c r="AC11" s="381"/>
      <c r="AD11" s="381"/>
      <c r="AE11" s="381"/>
      <c r="AF11" s="381"/>
      <c r="AG11" s="381"/>
      <c r="AH11" s="408"/>
      <c r="AI11" s="142"/>
    </row>
    <row r="12" spans="1:35" s="142" customFormat="1" ht="27" customHeight="1">
      <c r="A12" s="142"/>
      <c r="B12" s="372" t="s">
        <v>162</v>
      </c>
      <c r="C12" s="380"/>
      <c r="D12" s="380"/>
      <c r="E12" s="380"/>
      <c r="F12" s="380"/>
      <c r="G12" s="380"/>
      <c r="H12" s="380"/>
      <c r="I12" s="380"/>
      <c r="J12" s="380"/>
      <c r="K12" s="380"/>
      <c r="L12" s="379" t="s">
        <v>340</v>
      </c>
      <c r="M12" s="390"/>
      <c r="N12" s="372" t="s">
        <v>313</v>
      </c>
      <c r="O12" s="398" t="str">
        <f>IF(OR(O10&gt;=O11,O10=""),"",O10*9/10)</f>
        <v/>
      </c>
      <c r="P12" s="398"/>
      <c r="Q12" s="398"/>
      <c r="R12" s="398"/>
      <c r="S12" s="398"/>
      <c r="T12" s="398"/>
      <c r="U12" s="398"/>
      <c r="V12" s="398"/>
      <c r="W12" s="401"/>
      <c r="X12" s="373"/>
      <c r="Y12" s="381"/>
      <c r="Z12" s="381"/>
      <c r="AA12" s="381"/>
      <c r="AB12" s="381"/>
      <c r="AC12" s="381"/>
      <c r="AD12" s="381"/>
      <c r="AE12" s="381"/>
      <c r="AF12" s="381"/>
      <c r="AG12" s="381"/>
      <c r="AH12" s="408"/>
      <c r="AI12" s="142"/>
    </row>
    <row r="13" spans="1:35" s="142" customFormat="1" ht="15" customHeight="1">
      <c r="A13" s="142"/>
      <c r="B13" s="179" t="s">
        <v>388</v>
      </c>
      <c r="C13" s="186"/>
      <c r="D13" s="186"/>
      <c r="E13" s="186"/>
      <c r="F13" s="186"/>
      <c r="G13" s="186"/>
      <c r="H13" s="186"/>
      <c r="I13" s="186"/>
      <c r="J13" s="186"/>
      <c r="K13" s="186"/>
      <c r="L13" s="388" t="s">
        <v>391</v>
      </c>
      <c r="M13" s="391"/>
      <c r="N13" s="395" t="s">
        <v>313</v>
      </c>
      <c r="O13" s="388"/>
      <c r="P13" s="388"/>
      <c r="Q13" s="388"/>
      <c r="R13" s="388"/>
      <c r="S13" s="388"/>
      <c r="T13" s="388"/>
      <c r="U13" s="388"/>
      <c r="V13" s="388"/>
      <c r="W13" s="391"/>
      <c r="X13" s="376"/>
      <c r="Y13" s="384"/>
      <c r="Z13" s="384"/>
      <c r="AA13" s="384"/>
      <c r="AB13" s="384"/>
      <c r="AC13" s="384"/>
      <c r="AD13" s="384"/>
      <c r="AE13" s="384"/>
      <c r="AF13" s="384"/>
      <c r="AG13" s="384"/>
      <c r="AH13" s="409"/>
      <c r="AI13" s="142"/>
    </row>
    <row r="14" spans="1:35" s="142" customFormat="1" ht="15" customHeight="1">
      <c r="A14" s="142"/>
      <c r="B14" s="374" t="s">
        <v>93</v>
      </c>
      <c r="C14" s="383"/>
      <c r="D14" s="383"/>
      <c r="E14" s="383"/>
      <c r="F14" s="383"/>
      <c r="G14" s="383"/>
      <c r="H14" s="383"/>
      <c r="I14" s="383"/>
      <c r="J14" s="383"/>
      <c r="K14" s="383"/>
      <c r="L14" s="143"/>
      <c r="M14" s="392"/>
      <c r="N14" s="182"/>
      <c r="O14" s="143"/>
      <c r="P14" s="143"/>
      <c r="Q14" s="143"/>
      <c r="R14" s="143"/>
      <c r="S14" s="143"/>
      <c r="T14" s="143"/>
      <c r="U14" s="143"/>
      <c r="V14" s="143"/>
      <c r="W14" s="392"/>
      <c r="X14" s="377"/>
      <c r="Y14" s="365"/>
      <c r="Z14" s="365"/>
      <c r="AA14" s="365"/>
      <c r="AB14" s="365"/>
      <c r="AC14" s="365"/>
      <c r="AD14" s="365"/>
      <c r="AE14" s="365"/>
      <c r="AF14" s="365"/>
      <c r="AG14" s="365"/>
      <c r="AH14" s="410"/>
      <c r="AI14" s="142"/>
    </row>
    <row r="15" spans="1:35" s="142" customFormat="1" ht="15" customHeight="1">
      <c r="A15" s="142"/>
      <c r="B15" s="375"/>
      <c r="C15" s="382"/>
      <c r="D15" s="382"/>
      <c r="E15" s="382"/>
      <c r="F15" s="382"/>
      <c r="G15" s="382"/>
      <c r="H15" s="382"/>
      <c r="I15" s="382"/>
      <c r="J15" s="382"/>
      <c r="K15" s="382"/>
      <c r="L15" s="389"/>
      <c r="M15" s="393"/>
      <c r="N15" s="396"/>
      <c r="O15" s="389"/>
      <c r="P15" s="389"/>
      <c r="Q15" s="389"/>
      <c r="R15" s="389"/>
      <c r="S15" s="389"/>
      <c r="T15" s="389"/>
      <c r="U15" s="389"/>
      <c r="V15" s="389"/>
      <c r="W15" s="393"/>
      <c r="X15" s="378"/>
      <c r="Y15" s="385"/>
      <c r="Z15" s="385"/>
      <c r="AA15" s="385"/>
      <c r="AB15" s="385"/>
      <c r="AC15" s="385"/>
      <c r="AD15" s="385"/>
      <c r="AE15" s="385"/>
      <c r="AF15" s="385"/>
      <c r="AG15" s="385"/>
      <c r="AH15" s="411"/>
      <c r="AI15" s="142"/>
    </row>
    <row r="16" spans="1:35" s="142" customFormat="1" ht="12" customHeight="1">
      <c r="A16" s="142"/>
      <c r="B16" s="376" t="s">
        <v>393</v>
      </c>
      <c r="C16" s="384"/>
      <c r="D16" s="384"/>
      <c r="E16" s="384"/>
      <c r="F16" s="384"/>
      <c r="G16" s="384"/>
      <c r="H16" s="384"/>
      <c r="I16" s="384"/>
      <c r="J16" s="384"/>
      <c r="K16" s="384"/>
      <c r="L16" s="388" t="s">
        <v>221</v>
      </c>
      <c r="M16" s="391"/>
      <c r="N16" s="395" t="s">
        <v>313</v>
      </c>
      <c r="O16" s="388" t="str">
        <f>IF(Z17+Z19=0,"",Z17+Z19)</f>
        <v/>
      </c>
      <c r="P16" s="388"/>
      <c r="Q16" s="388"/>
      <c r="R16" s="388"/>
      <c r="S16" s="388"/>
      <c r="T16" s="388"/>
      <c r="U16" s="388"/>
      <c r="V16" s="388"/>
      <c r="W16" s="391"/>
      <c r="X16" s="402" t="s">
        <v>248</v>
      </c>
      <c r="Y16" s="186"/>
      <c r="Z16" s="186"/>
      <c r="AA16" s="186"/>
      <c r="AB16" s="186"/>
      <c r="AC16" s="186"/>
      <c r="AD16" s="186"/>
      <c r="AE16" s="186"/>
      <c r="AF16" s="186"/>
      <c r="AG16" s="186"/>
      <c r="AH16" s="412"/>
      <c r="AI16" s="142"/>
    </row>
    <row r="17" spans="1:35" s="142" customFormat="1" ht="12" customHeight="1">
      <c r="A17" s="142"/>
      <c r="B17" s="377"/>
      <c r="C17" s="365"/>
      <c r="D17" s="365"/>
      <c r="E17" s="365"/>
      <c r="F17" s="365"/>
      <c r="G17" s="365"/>
      <c r="H17" s="365"/>
      <c r="I17" s="365"/>
      <c r="J17" s="365"/>
      <c r="K17" s="365"/>
      <c r="L17" s="143"/>
      <c r="M17" s="392"/>
      <c r="N17" s="182"/>
      <c r="O17" s="143"/>
      <c r="P17" s="143"/>
      <c r="Q17" s="143"/>
      <c r="R17" s="143"/>
      <c r="S17" s="143"/>
      <c r="T17" s="143"/>
      <c r="U17" s="143"/>
      <c r="V17" s="143"/>
      <c r="W17" s="392"/>
      <c r="X17" s="181"/>
      <c r="Y17" s="143" t="s">
        <v>334</v>
      </c>
      <c r="Z17" s="406"/>
      <c r="AA17" s="406"/>
      <c r="AB17" s="406"/>
      <c r="AC17" s="406"/>
      <c r="AD17" s="406"/>
      <c r="AE17" s="406"/>
      <c r="AF17" s="406"/>
      <c r="AG17" s="406"/>
      <c r="AH17" s="413"/>
      <c r="AI17" s="142"/>
    </row>
    <row r="18" spans="1:35" s="142" customFormat="1" ht="12">
      <c r="A18" s="142"/>
      <c r="B18" s="377"/>
      <c r="C18" s="365"/>
      <c r="D18" s="365"/>
      <c r="E18" s="365"/>
      <c r="F18" s="365"/>
      <c r="G18" s="365"/>
      <c r="H18" s="365"/>
      <c r="I18" s="365"/>
      <c r="J18" s="365"/>
      <c r="K18" s="365"/>
      <c r="L18" s="143"/>
      <c r="M18" s="392"/>
      <c r="N18" s="182"/>
      <c r="O18" s="143"/>
      <c r="P18" s="143"/>
      <c r="Q18" s="143"/>
      <c r="R18" s="143"/>
      <c r="S18" s="143"/>
      <c r="T18" s="143"/>
      <c r="U18" s="143"/>
      <c r="V18" s="143"/>
      <c r="W18" s="392"/>
      <c r="X18" s="403" t="s">
        <v>395</v>
      </c>
      <c r="Y18" s="142"/>
      <c r="Z18" s="142"/>
      <c r="AA18" s="142"/>
      <c r="AB18" s="142"/>
      <c r="AC18" s="142"/>
      <c r="AD18" s="142"/>
      <c r="AE18" s="142"/>
      <c r="AF18" s="142"/>
      <c r="AG18" s="142"/>
      <c r="AH18" s="192"/>
      <c r="AI18" s="142"/>
    </row>
    <row r="19" spans="1:35" s="142" customFormat="1" ht="12">
      <c r="A19" s="142"/>
      <c r="B19" s="378"/>
      <c r="C19" s="385"/>
      <c r="D19" s="385"/>
      <c r="E19" s="385"/>
      <c r="F19" s="385"/>
      <c r="G19" s="385"/>
      <c r="H19" s="385"/>
      <c r="I19" s="385"/>
      <c r="J19" s="385"/>
      <c r="K19" s="385"/>
      <c r="L19" s="389"/>
      <c r="M19" s="393"/>
      <c r="N19" s="396"/>
      <c r="O19" s="389"/>
      <c r="P19" s="389"/>
      <c r="Q19" s="389"/>
      <c r="R19" s="389"/>
      <c r="S19" s="389"/>
      <c r="T19" s="389"/>
      <c r="U19" s="389"/>
      <c r="V19" s="389"/>
      <c r="W19" s="393"/>
      <c r="X19" s="185"/>
      <c r="Y19" s="389" t="s">
        <v>334</v>
      </c>
      <c r="Z19" s="407"/>
      <c r="AA19" s="407"/>
      <c r="AB19" s="407"/>
      <c r="AC19" s="407"/>
      <c r="AD19" s="407"/>
      <c r="AE19" s="407"/>
      <c r="AF19" s="407"/>
      <c r="AG19" s="407"/>
      <c r="AH19" s="414"/>
      <c r="AI19" s="142"/>
    </row>
    <row r="20" spans="1:35" s="142" customFormat="1" ht="27" customHeight="1">
      <c r="A20" s="142"/>
      <c r="B20" s="373" t="s">
        <v>399</v>
      </c>
      <c r="C20" s="380"/>
      <c r="D20" s="380"/>
      <c r="E20" s="380"/>
      <c r="F20" s="380"/>
      <c r="G20" s="380"/>
      <c r="H20" s="380"/>
      <c r="I20" s="380"/>
      <c r="J20" s="380"/>
      <c r="K20" s="380"/>
      <c r="L20" s="379" t="s">
        <v>401</v>
      </c>
      <c r="M20" s="390"/>
      <c r="N20" s="372" t="s">
        <v>313</v>
      </c>
      <c r="O20" s="397"/>
      <c r="P20" s="397"/>
      <c r="Q20" s="397"/>
      <c r="R20" s="397"/>
      <c r="S20" s="397"/>
      <c r="T20" s="397"/>
      <c r="U20" s="397"/>
      <c r="V20" s="397"/>
      <c r="W20" s="400"/>
      <c r="X20" s="404"/>
      <c r="Y20" s="405"/>
      <c r="Z20" s="405"/>
      <c r="AA20" s="405"/>
      <c r="AB20" s="379" t="s">
        <v>402</v>
      </c>
      <c r="AC20" s="379" t="s">
        <v>375</v>
      </c>
      <c r="AD20" s="379" t="str">
        <f>IF(OR(X20="",ISERROR(ROUNDUP(X20,0))),"",ROUNDUP(X20,0))</f>
        <v/>
      </c>
      <c r="AE20" s="379"/>
      <c r="AF20" s="379"/>
      <c r="AG20" s="379"/>
      <c r="AH20" s="394" t="s">
        <v>402</v>
      </c>
      <c r="AI20" s="142"/>
    </row>
    <row r="21" spans="1:35" s="142" customFormat="1" ht="27" customHeight="1">
      <c r="A21" s="142"/>
      <c r="B21" s="373" t="s">
        <v>392</v>
      </c>
      <c r="C21" s="380"/>
      <c r="D21" s="380"/>
      <c r="E21" s="380"/>
      <c r="F21" s="380"/>
      <c r="G21" s="380"/>
      <c r="H21" s="380"/>
      <c r="I21" s="380"/>
      <c r="J21" s="380"/>
      <c r="K21" s="380"/>
      <c r="L21" s="379" t="s">
        <v>403</v>
      </c>
      <c r="M21" s="390"/>
      <c r="N21" s="372" t="s">
        <v>313</v>
      </c>
      <c r="O21" s="380"/>
      <c r="P21" s="380"/>
      <c r="Q21" s="380"/>
      <c r="R21" s="380"/>
      <c r="S21" s="380"/>
      <c r="T21" s="380"/>
      <c r="U21" s="380"/>
      <c r="V21" s="380"/>
      <c r="W21" s="394"/>
      <c r="X21" s="373"/>
      <c r="Y21" s="381"/>
      <c r="Z21" s="381"/>
      <c r="AA21" s="381"/>
      <c r="AB21" s="381"/>
      <c r="AC21" s="381"/>
      <c r="AD21" s="381"/>
      <c r="AE21" s="381"/>
      <c r="AF21" s="381"/>
      <c r="AG21" s="381"/>
      <c r="AH21" s="408"/>
      <c r="AI21" s="142"/>
    </row>
    <row r="22" spans="1:35" s="142" customFormat="1" ht="27" customHeight="1">
      <c r="A22" s="142"/>
      <c r="B22" s="372" t="s">
        <v>281</v>
      </c>
      <c r="C22" s="380"/>
      <c r="D22" s="380"/>
      <c r="E22" s="380"/>
      <c r="F22" s="380"/>
      <c r="G22" s="380"/>
      <c r="H22" s="380"/>
      <c r="I22" s="380"/>
      <c r="J22" s="380"/>
      <c r="K22" s="380"/>
      <c r="L22" s="380"/>
      <c r="M22" s="394"/>
      <c r="N22" s="372" t="s">
        <v>313</v>
      </c>
      <c r="O22" s="379">
        <f>IF(ISERROR(ROUNDDOWN(O21,-3)),"",ROUNDDOWN(O21,-3))</f>
        <v>0</v>
      </c>
      <c r="P22" s="379"/>
      <c r="Q22" s="379"/>
      <c r="R22" s="379"/>
      <c r="S22" s="379"/>
      <c r="T22" s="379"/>
      <c r="U22" s="379"/>
      <c r="V22" s="379"/>
      <c r="W22" s="390"/>
      <c r="X22" s="373"/>
      <c r="Y22" s="381"/>
      <c r="Z22" s="381"/>
      <c r="AA22" s="381"/>
      <c r="AB22" s="381"/>
      <c r="AC22" s="381"/>
      <c r="AD22" s="381"/>
      <c r="AE22" s="381"/>
      <c r="AF22" s="381"/>
      <c r="AG22" s="381"/>
      <c r="AH22" s="408"/>
      <c r="AI22" s="142"/>
    </row>
    <row r="23" spans="1:35" s="142" customFormat="1" ht="12">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row>
    <row r="24" spans="1:35" s="142" customFormat="1" ht="12">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row>
    <row r="25" spans="1:35" s="142" customFormat="1" ht="12">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row>
    <row r="26" spans="1:35">
      <c r="B26" s="72" t="s">
        <v>303</v>
      </c>
      <c r="E26" s="362" t="s">
        <v>341</v>
      </c>
      <c r="F26" s="72" t="s">
        <v>404</v>
      </c>
    </row>
    <row r="27" spans="1:35">
      <c r="E27" s="362" t="s">
        <v>345</v>
      </c>
      <c r="F27" s="72" t="s">
        <v>408</v>
      </c>
    </row>
    <row r="28" spans="1:35">
      <c r="E28" s="362" t="s">
        <v>350</v>
      </c>
      <c r="F28" s="72" t="s">
        <v>212</v>
      </c>
    </row>
    <row r="29" spans="1:35">
      <c r="E29" s="362" t="s">
        <v>30</v>
      </c>
      <c r="F29" s="72" t="s">
        <v>410</v>
      </c>
    </row>
    <row r="30" spans="1:35">
      <c r="E30" s="362" t="s">
        <v>358</v>
      </c>
      <c r="F30" s="72" t="s">
        <v>259</v>
      </c>
    </row>
    <row r="31" spans="1:35" ht="13.5" customHeight="1">
      <c r="E31" s="362" t="s">
        <v>367</v>
      </c>
      <c r="F31" s="127" t="s">
        <v>745</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35">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5:34">
      <c r="F33" s="386" t="s">
        <v>412</v>
      </c>
      <c r="H33" s="72" t="s">
        <v>416</v>
      </c>
    </row>
    <row r="34" spans="5:34">
      <c r="F34" s="386" t="s">
        <v>370</v>
      </c>
      <c r="H34" s="72" t="s">
        <v>418</v>
      </c>
    </row>
    <row r="35" spans="5:34">
      <c r="F35" s="387" t="s">
        <v>419</v>
      </c>
      <c r="H35" s="119" t="s">
        <v>226</v>
      </c>
      <c r="I35" s="119"/>
      <c r="J35" s="119"/>
      <c r="K35" s="119"/>
      <c r="L35" s="119"/>
      <c r="M35" s="119"/>
      <c r="N35" s="119"/>
      <c r="O35" s="119" t="s">
        <v>115</v>
      </c>
      <c r="P35" s="119"/>
      <c r="Q35" s="119"/>
      <c r="R35" s="119"/>
      <c r="S35" s="119"/>
      <c r="T35" s="119"/>
      <c r="U35" s="119"/>
      <c r="V35" s="119"/>
      <c r="W35" s="119"/>
      <c r="X35" s="119"/>
      <c r="Y35" s="119"/>
      <c r="Z35" s="119"/>
      <c r="AA35" s="119"/>
      <c r="AB35" s="119"/>
      <c r="AC35" s="119"/>
      <c r="AD35" s="119"/>
      <c r="AE35" s="119"/>
      <c r="AF35" s="119"/>
      <c r="AG35" s="119"/>
      <c r="AH35" s="119" t="s">
        <v>420</v>
      </c>
    </row>
    <row r="36" spans="5:34">
      <c r="F36" s="387"/>
      <c r="H36" s="119"/>
      <c r="I36" s="119"/>
      <c r="J36" s="119"/>
      <c r="K36" s="119"/>
      <c r="L36" s="119"/>
      <c r="M36" s="119"/>
      <c r="N36" s="119"/>
      <c r="O36" s="399" t="s">
        <v>421</v>
      </c>
      <c r="P36" s="399"/>
      <c r="Q36" s="399"/>
      <c r="R36" s="399"/>
      <c r="S36" s="399"/>
      <c r="T36" s="399"/>
      <c r="U36" s="399"/>
      <c r="V36" s="399"/>
      <c r="W36" s="399"/>
      <c r="X36" s="399"/>
      <c r="Y36" s="399"/>
      <c r="Z36" s="399"/>
      <c r="AA36" s="399"/>
      <c r="AB36" s="399"/>
      <c r="AC36" s="399"/>
      <c r="AD36" s="399"/>
      <c r="AE36" s="399"/>
      <c r="AF36" s="399"/>
      <c r="AG36" s="399"/>
      <c r="AH36" s="119"/>
    </row>
    <row r="37" spans="5:34">
      <c r="E37" s="362" t="s">
        <v>322</v>
      </c>
      <c r="F37" s="127" t="s">
        <v>511</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row>
    <row r="38" spans="5:34">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row>
    <row r="43" spans="5:34">
      <c r="L43" s="119"/>
    </row>
  </sheetData>
  <mergeCells count="47">
    <mergeCell ref="AE1:AI1"/>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Z17:AH17"/>
    <mergeCell ref="Z19:AH19"/>
    <mergeCell ref="B20:K20"/>
    <mergeCell ref="L20:M20"/>
    <mergeCell ref="O20:W20"/>
    <mergeCell ref="X20:AA20"/>
    <mergeCell ref="AD20:AG20"/>
    <mergeCell ref="B21:K21"/>
    <mergeCell ref="L21:M21"/>
    <mergeCell ref="O21:W21"/>
    <mergeCell ref="X21:AH21"/>
    <mergeCell ref="B22:M22"/>
    <mergeCell ref="O22:W22"/>
    <mergeCell ref="X22:AH22"/>
    <mergeCell ref="O35:AG35"/>
    <mergeCell ref="O36:AG36"/>
    <mergeCell ref="L13:M15"/>
    <mergeCell ref="N13:N15"/>
    <mergeCell ref="O13:W15"/>
    <mergeCell ref="X13:AH15"/>
    <mergeCell ref="B14:K15"/>
    <mergeCell ref="B16:K19"/>
    <mergeCell ref="L16:M19"/>
    <mergeCell ref="N16:N19"/>
    <mergeCell ref="O16:W19"/>
    <mergeCell ref="F31:AH32"/>
    <mergeCell ref="F35:F36"/>
    <mergeCell ref="H35:N36"/>
    <mergeCell ref="AH35:AH36"/>
    <mergeCell ref="F37:AH38"/>
  </mergeCells>
  <phoneticPr fontId="5"/>
  <pageMargins left="0.7" right="0.7" top="0.75" bottom="0.75" header="0.3" footer="0.3"/>
  <pageSetup paperSize="9" scale="87"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gumma_Y5_4">
    <pageSetUpPr fitToPage="1"/>
  </sheetPr>
  <dimension ref="A1:AI25"/>
  <sheetViews>
    <sheetView showGridLines="0" view="pageBreakPreview" zoomScaleSheetLayoutView="100" workbookViewId="0"/>
  </sheetViews>
  <sheetFormatPr defaultColWidth="2.625" defaultRowHeight="13.5"/>
  <cols>
    <col min="1" max="16384" width="2.625" style="72"/>
  </cols>
  <sheetData>
    <row r="1" spans="1:35">
      <c r="A1" s="72" t="s">
        <v>424</v>
      </c>
      <c r="AD1" s="87" t="str">
        <f>入力シート!C30</f>
        <v>■</v>
      </c>
      <c r="AE1" s="87"/>
      <c r="AF1" s="87"/>
      <c r="AG1" s="87"/>
      <c r="AH1" s="87"/>
      <c r="AI1" s="87"/>
    </row>
    <row r="3" spans="1:35">
      <c r="AI3" s="76" t="s">
        <v>426</v>
      </c>
    </row>
    <row r="6" spans="1:35" ht="30" customHeight="1">
      <c r="A6" s="73" t="s">
        <v>339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10" spans="1:35">
      <c r="B10" s="416"/>
      <c r="C10" s="420"/>
      <c r="D10" s="420"/>
      <c r="E10" s="420"/>
      <c r="F10" s="420"/>
      <c r="G10" s="425" t="s">
        <v>1</v>
      </c>
      <c r="H10" s="425"/>
      <c r="I10" s="425"/>
      <c r="J10" s="425"/>
      <c r="K10" s="427"/>
      <c r="L10" s="430" t="s">
        <v>304</v>
      </c>
      <c r="M10" s="425"/>
      <c r="N10" s="425"/>
      <c r="O10" s="425"/>
      <c r="P10" s="425"/>
      <c r="Q10" s="425"/>
      <c r="R10" s="425"/>
      <c r="S10" s="425"/>
      <c r="T10" s="425"/>
      <c r="U10" s="427"/>
      <c r="V10" s="430" t="s">
        <v>134</v>
      </c>
      <c r="W10" s="425"/>
      <c r="X10" s="425"/>
      <c r="Y10" s="425"/>
      <c r="Z10" s="425"/>
      <c r="AA10" s="425"/>
      <c r="AB10" s="425"/>
      <c r="AC10" s="425"/>
      <c r="AD10" s="425"/>
      <c r="AE10" s="425"/>
      <c r="AF10" s="425"/>
      <c r="AG10" s="425"/>
      <c r="AH10" s="427"/>
    </row>
    <row r="11" spans="1:35">
      <c r="B11" s="417" t="s">
        <v>428</v>
      </c>
      <c r="C11" s="421"/>
      <c r="D11" s="421"/>
      <c r="E11" s="421"/>
      <c r="F11" s="421"/>
      <c r="G11" s="426"/>
      <c r="H11" s="426"/>
      <c r="I11" s="426"/>
      <c r="J11" s="426"/>
      <c r="K11" s="428"/>
      <c r="L11" s="417"/>
      <c r="M11" s="421"/>
      <c r="N11" s="421"/>
      <c r="O11" s="421"/>
      <c r="P11" s="421"/>
      <c r="Q11" s="421"/>
      <c r="R11" s="421"/>
      <c r="S11" s="421"/>
      <c r="T11" s="421"/>
      <c r="U11" s="421"/>
      <c r="V11" s="418" t="s">
        <v>429</v>
      </c>
      <c r="W11" s="422"/>
      <c r="X11" s="422"/>
      <c r="Y11" s="422"/>
      <c r="Z11" s="422"/>
      <c r="AA11" s="422"/>
      <c r="AB11" s="429"/>
      <c r="AC11" s="418" t="s">
        <v>371</v>
      </c>
      <c r="AD11" s="422"/>
      <c r="AE11" s="422"/>
      <c r="AF11" s="422"/>
      <c r="AG11" s="422"/>
      <c r="AH11" s="429"/>
    </row>
    <row r="12" spans="1:35" ht="30" customHeight="1">
      <c r="B12" s="418" t="s">
        <v>13</v>
      </c>
      <c r="C12" s="422"/>
      <c r="D12" s="422"/>
      <c r="E12" s="422"/>
      <c r="F12" s="422"/>
      <c r="G12" s="422"/>
      <c r="H12" s="422"/>
      <c r="I12" s="422"/>
      <c r="J12" s="422" t="s">
        <v>383</v>
      </c>
      <c r="K12" s="429"/>
      <c r="L12" s="431" t="s">
        <v>313</v>
      </c>
      <c r="M12" s="432"/>
      <c r="N12" s="432"/>
      <c r="O12" s="432"/>
      <c r="P12" s="432"/>
      <c r="Q12" s="432"/>
      <c r="R12" s="432"/>
      <c r="S12" s="432"/>
      <c r="T12" s="432"/>
      <c r="U12" s="432"/>
      <c r="V12" s="431" t="s">
        <v>400</v>
      </c>
      <c r="W12" s="433"/>
      <c r="X12" s="433"/>
      <c r="Y12" s="433"/>
      <c r="Z12" s="433"/>
      <c r="AA12" s="433"/>
      <c r="AB12" s="434"/>
      <c r="AC12" s="431" t="s">
        <v>291</v>
      </c>
      <c r="AD12" s="433"/>
      <c r="AE12" s="433"/>
      <c r="AF12" s="433"/>
      <c r="AG12" s="433"/>
      <c r="AH12" s="434"/>
    </row>
    <row r="13" spans="1:35" ht="30" customHeight="1">
      <c r="B13" s="418" t="s">
        <v>347</v>
      </c>
      <c r="C13" s="422"/>
      <c r="D13" s="422"/>
      <c r="E13" s="422"/>
      <c r="F13" s="422"/>
      <c r="G13" s="422"/>
      <c r="H13" s="422"/>
      <c r="I13" s="422"/>
      <c r="J13" s="422" t="s">
        <v>386</v>
      </c>
      <c r="K13" s="429"/>
      <c r="L13" s="431" t="s">
        <v>313</v>
      </c>
      <c r="M13" s="432"/>
      <c r="N13" s="432"/>
      <c r="O13" s="432"/>
      <c r="P13" s="432"/>
      <c r="Q13" s="432"/>
      <c r="R13" s="432"/>
      <c r="S13" s="432"/>
      <c r="T13" s="432"/>
      <c r="U13" s="432"/>
      <c r="V13" s="431" t="s">
        <v>37</v>
      </c>
      <c r="W13" s="433" t="str">
        <f>IF(ISERROR(W12/M12*M13),"",ROUNDUP(W12/M12*M13,0))</f>
        <v/>
      </c>
      <c r="X13" s="433"/>
      <c r="Y13" s="433"/>
      <c r="Z13" s="433"/>
      <c r="AA13" s="433"/>
      <c r="AB13" s="434"/>
      <c r="AC13" s="431" t="s">
        <v>430</v>
      </c>
      <c r="AD13" s="433" t="str">
        <f>IF(ISERROR(M13-W13),"",M13-W13)</f>
        <v/>
      </c>
      <c r="AE13" s="433"/>
      <c r="AF13" s="433"/>
      <c r="AG13" s="433"/>
      <c r="AH13" s="434"/>
    </row>
    <row r="14" spans="1:35" ht="30" customHeight="1">
      <c r="B14" s="419" t="s">
        <v>141</v>
      </c>
      <c r="C14" s="423"/>
      <c r="D14" s="423"/>
      <c r="E14" s="423"/>
      <c r="F14" s="423"/>
      <c r="G14" s="423"/>
      <c r="H14" s="423"/>
      <c r="I14" s="423"/>
      <c r="J14" s="422" t="s">
        <v>340</v>
      </c>
      <c r="K14" s="429"/>
      <c r="L14" s="431" t="s">
        <v>313</v>
      </c>
      <c r="M14" s="432"/>
      <c r="N14" s="432"/>
      <c r="O14" s="432"/>
      <c r="P14" s="432"/>
      <c r="Q14" s="432"/>
      <c r="R14" s="432"/>
      <c r="S14" s="432"/>
      <c r="T14" s="432"/>
      <c r="U14" s="432"/>
      <c r="V14" s="431" t="s">
        <v>20</v>
      </c>
      <c r="W14" s="433"/>
      <c r="X14" s="433"/>
      <c r="Y14" s="433"/>
      <c r="Z14" s="433"/>
      <c r="AA14" s="433"/>
      <c r="AB14" s="434"/>
      <c r="AC14" s="431" t="s">
        <v>378</v>
      </c>
      <c r="AD14" s="433"/>
      <c r="AE14" s="433"/>
      <c r="AF14" s="433"/>
      <c r="AG14" s="433"/>
      <c r="AH14" s="434"/>
    </row>
    <row r="15" spans="1:35" ht="30" customHeight="1">
      <c r="B15" s="418" t="s">
        <v>113</v>
      </c>
      <c r="C15" s="422"/>
      <c r="D15" s="422"/>
      <c r="E15" s="422"/>
      <c r="F15" s="422"/>
      <c r="G15" s="422"/>
      <c r="H15" s="422"/>
      <c r="I15" s="422"/>
      <c r="J15" s="422" t="s">
        <v>391</v>
      </c>
      <c r="K15" s="429"/>
      <c r="L15" s="431" t="s">
        <v>313</v>
      </c>
      <c r="M15" s="432" t="str">
        <f>IF(ISERROR(W12-W13-W14),"",W12-W13-W14)</f>
        <v/>
      </c>
      <c r="N15" s="432"/>
      <c r="O15" s="432"/>
      <c r="P15" s="432"/>
      <c r="Q15" s="432"/>
      <c r="R15" s="432"/>
      <c r="S15" s="432"/>
      <c r="T15" s="432"/>
      <c r="U15" s="432"/>
      <c r="V15" s="431" t="s">
        <v>432</v>
      </c>
      <c r="W15" s="433"/>
      <c r="X15" s="433"/>
      <c r="Y15" s="433"/>
      <c r="Z15" s="433"/>
      <c r="AA15" s="433"/>
      <c r="AB15" s="434"/>
      <c r="AC15" s="431"/>
      <c r="AD15" s="432"/>
      <c r="AE15" s="432"/>
      <c r="AF15" s="432"/>
      <c r="AG15" s="432"/>
      <c r="AH15" s="435"/>
    </row>
    <row r="18" spans="1:3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1:35">
      <c r="B19" s="72" t="s">
        <v>173</v>
      </c>
      <c r="D19" s="362" t="s">
        <v>341</v>
      </c>
      <c r="E19" s="72" t="s">
        <v>155</v>
      </c>
    </row>
    <row r="20" spans="1:35">
      <c r="D20" s="362"/>
      <c r="E20" s="424" t="s">
        <v>433</v>
      </c>
    </row>
    <row r="21" spans="1:35">
      <c r="E21" s="424" t="s">
        <v>434</v>
      </c>
    </row>
    <row r="22" spans="1:35">
      <c r="E22" s="424" t="s">
        <v>435</v>
      </c>
    </row>
    <row r="23" spans="1:35">
      <c r="E23" s="424"/>
    </row>
    <row r="24" spans="1:35">
      <c r="D24" s="362" t="s">
        <v>345</v>
      </c>
      <c r="E24" s="345" t="s">
        <v>747</v>
      </c>
    </row>
    <row r="25" spans="1:35">
      <c r="E25" s="424" t="s">
        <v>183</v>
      </c>
    </row>
  </sheetData>
  <mergeCells count="30">
    <mergeCell ref="AD1:AI1"/>
    <mergeCell ref="A6:AI6"/>
    <mergeCell ref="B10:F10"/>
    <mergeCell ref="G10:K10"/>
    <mergeCell ref="V10:AH10"/>
    <mergeCell ref="B11:F11"/>
    <mergeCell ref="G11:K11"/>
    <mergeCell ref="V11:AB11"/>
    <mergeCell ref="AC11:AH11"/>
    <mergeCell ref="B12:I12"/>
    <mergeCell ref="J12:K12"/>
    <mergeCell ref="M12:U12"/>
    <mergeCell ref="W12:AB12"/>
    <mergeCell ref="AD12:AH12"/>
    <mergeCell ref="B13:I13"/>
    <mergeCell ref="J13:K13"/>
    <mergeCell ref="M13:U13"/>
    <mergeCell ref="W13:AB13"/>
    <mergeCell ref="AD13:AH13"/>
    <mergeCell ref="B14:I14"/>
    <mergeCell ref="J14:K14"/>
    <mergeCell ref="M14:U14"/>
    <mergeCell ref="W14:AB14"/>
    <mergeCell ref="AD14:AH14"/>
    <mergeCell ref="B15:I15"/>
    <mergeCell ref="J15:K15"/>
    <mergeCell ref="M15:U15"/>
    <mergeCell ref="W15:AB15"/>
    <mergeCell ref="AD15:AH15"/>
    <mergeCell ref="L10:U11"/>
  </mergeCells>
  <phoneticPr fontId="5"/>
  <pageMargins left="0.78700000000000003" right="0.78700000000000003" top="0.98399999999999999" bottom="0.98399999999999999" header="0.51200000000000001" footer="0.51200000000000001"/>
  <pageSetup paperSize="9" scale="85" fitToWidth="1" fitToHeight="1" orientation="portrait"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gumma_Y9">
    <pageSetUpPr fitToPage="1"/>
  </sheetPr>
  <dimension ref="A1:X47"/>
  <sheetViews>
    <sheetView view="pageBreakPreview" zoomScale="90" zoomScaleSheetLayoutView="90" workbookViewId="0">
      <selection activeCell="AK33" sqref="AK33"/>
    </sheetView>
  </sheetViews>
  <sheetFormatPr defaultRowHeight="13.5"/>
  <cols>
    <col min="1" max="163" width="4" style="436" customWidth="1"/>
    <col min="164" max="256" width="9" style="436" customWidth="1"/>
    <col min="257" max="419" width="4" style="436" customWidth="1"/>
    <col min="420" max="512" width="9" style="436" customWidth="1"/>
    <col min="513" max="675" width="4" style="436" customWidth="1"/>
    <col min="676" max="768" width="9" style="436" customWidth="1"/>
    <col min="769" max="931" width="4" style="436" customWidth="1"/>
    <col min="932" max="1024" width="9" style="436" customWidth="1"/>
    <col min="1025" max="1187" width="4" style="436" customWidth="1"/>
    <col min="1188" max="1280" width="9" style="436" customWidth="1"/>
    <col min="1281" max="1443" width="4" style="436" customWidth="1"/>
    <col min="1444" max="1536" width="9" style="436" customWidth="1"/>
    <col min="1537" max="1699" width="4" style="436" customWidth="1"/>
    <col min="1700" max="1792" width="9" style="436" customWidth="1"/>
    <col min="1793" max="1955" width="4" style="436" customWidth="1"/>
    <col min="1956" max="2048" width="9" style="436" customWidth="1"/>
    <col min="2049" max="2211" width="4" style="436" customWidth="1"/>
    <col min="2212" max="2304" width="9" style="436" customWidth="1"/>
    <col min="2305" max="2467" width="4" style="436" customWidth="1"/>
    <col min="2468" max="2560" width="9" style="436" customWidth="1"/>
    <col min="2561" max="2723" width="4" style="436" customWidth="1"/>
    <col min="2724" max="2816" width="9" style="436" customWidth="1"/>
    <col min="2817" max="2979" width="4" style="436" customWidth="1"/>
    <col min="2980" max="3072" width="9" style="436" customWidth="1"/>
    <col min="3073" max="3235" width="4" style="436" customWidth="1"/>
    <col min="3236" max="3328" width="9" style="436" customWidth="1"/>
    <col min="3329" max="3491" width="4" style="436" customWidth="1"/>
    <col min="3492" max="3584" width="9" style="436" customWidth="1"/>
    <col min="3585" max="3747" width="4" style="436" customWidth="1"/>
    <col min="3748" max="3840" width="9" style="436" customWidth="1"/>
    <col min="3841" max="4003" width="4" style="436" customWidth="1"/>
    <col min="4004" max="4096" width="9" style="436" customWidth="1"/>
    <col min="4097" max="4259" width="4" style="436" customWidth="1"/>
    <col min="4260" max="4352" width="9" style="436" customWidth="1"/>
    <col min="4353" max="4515" width="4" style="436" customWidth="1"/>
    <col min="4516" max="4608" width="9" style="436" customWidth="1"/>
    <col min="4609" max="4771" width="4" style="436" customWidth="1"/>
    <col min="4772" max="4864" width="9" style="436" customWidth="1"/>
    <col min="4865" max="5027" width="4" style="436" customWidth="1"/>
    <col min="5028" max="5120" width="9" style="436" customWidth="1"/>
    <col min="5121" max="5283" width="4" style="436" customWidth="1"/>
    <col min="5284" max="5376" width="9" style="436" customWidth="1"/>
    <col min="5377" max="5539" width="4" style="436" customWidth="1"/>
    <col min="5540" max="5632" width="9" style="436" customWidth="1"/>
    <col min="5633" max="5795" width="4" style="436" customWidth="1"/>
    <col min="5796" max="5888" width="9" style="436" customWidth="1"/>
    <col min="5889" max="6051" width="4" style="436" customWidth="1"/>
    <col min="6052" max="6144" width="9" style="436" customWidth="1"/>
    <col min="6145" max="6307" width="4" style="436" customWidth="1"/>
    <col min="6308" max="6400" width="9" style="436" customWidth="1"/>
    <col min="6401" max="6563" width="4" style="436" customWidth="1"/>
    <col min="6564" max="6656" width="9" style="436" customWidth="1"/>
    <col min="6657" max="6819" width="4" style="436" customWidth="1"/>
    <col min="6820" max="6912" width="9" style="436" customWidth="1"/>
    <col min="6913" max="7075" width="4" style="436" customWidth="1"/>
    <col min="7076" max="7168" width="9" style="436" customWidth="1"/>
    <col min="7169" max="7331" width="4" style="436" customWidth="1"/>
    <col min="7332" max="7424" width="9" style="436" customWidth="1"/>
    <col min="7425" max="7587" width="4" style="436" customWidth="1"/>
    <col min="7588" max="7680" width="9" style="436" customWidth="1"/>
    <col min="7681" max="7843" width="4" style="436" customWidth="1"/>
    <col min="7844" max="7936" width="9" style="436" customWidth="1"/>
    <col min="7937" max="8099" width="4" style="436" customWidth="1"/>
    <col min="8100" max="8192" width="9" style="436" customWidth="1"/>
    <col min="8193" max="8355" width="4" style="436" customWidth="1"/>
    <col min="8356" max="8448" width="9" style="436" customWidth="1"/>
    <col min="8449" max="8611" width="4" style="436" customWidth="1"/>
    <col min="8612" max="8704" width="9" style="436" customWidth="1"/>
    <col min="8705" max="8867" width="4" style="436" customWidth="1"/>
    <col min="8868" max="8960" width="9" style="436" customWidth="1"/>
    <col min="8961" max="9123" width="4" style="436" customWidth="1"/>
    <col min="9124" max="9216" width="9" style="436" customWidth="1"/>
    <col min="9217" max="9379" width="4" style="436" customWidth="1"/>
    <col min="9380" max="9472" width="9" style="436" customWidth="1"/>
    <col min="9473" max="9635" width="4" style="436" customWidth="1"/>
    <col min="9636" max="9728" width="9" style="436" customWidth="1"/>
    <col min="9729" max="9891" width="4" style="436" customWidth="1"/>
    <col min="9892" max="9984" width="9" style="436" customWidth="1"/>
    <col min="9985" max="10147" width="4" style="436" customWidth="1"/>
    <col min="10148" max="10240" width="9" style="436" customWidth="1"/>
    <col min="10241" max="10403" width="4" style="436" customWidth="1"/>
    <col min="10404" max="10496" width="9" style="436" customWidth="1"/>
    <col min="10497" max="10659" width="4" style="436" customWidth="1"/>
    <col min="10660" max="10752" width="9" style="436" customWidth="1"/>
    <col min="10753" max="10915" width="4" style="436" customWidth="1"/>
    <col min="10916" max="11008" width="9" style="436" customWidth="1"/>
    <col min="11009" max="11171" width="4" style="436" customWidth="1"/>
    <col min="11172" max="11264" width="9" style="436" customWidth="1"/>
    <col min="11265" max="11427" width="4" style="436" customWidth="1"/>
    <col min="11428" max="11520" width="9" style="436" customWidth="1"/>
    <col min="11521" max="11683" width="4" style="436" customWidth="1"/>
    <col min="11684" max="11776" width="9" style="436" customWidth="1"/>
    <col min="11777" max="11939" width="4" style="436" customWidth="1"/>
    <col min="11940" max="12032" width="9" style="436" customWidth="1"/>
    <col min="12033" max="12195" width="4" style="436" customWidth="1"/>
    <col min="12196" max="12288" width="9" style="436" customWidth="1"/>
    <col min="12289" max="12451" width="4" style="436" customWidth="1"/>
    <col min="12452" max="12544" width="9" style="436" customWidth="1"/>
    <col min="12545" max="12707" width="4" style="436" customWidth="1"/>
    <col min="12708" max="12800" width="9" style="436" customWidth="1"/>
    <col min="12801" max="12963" width="4" style="436" customWidth="1"/>
    <col min="12964" max="13056" width="9" style="436" customWidth="1"/>
    <col min="13057" max="13219" width="4" style="436" customWidth="1"/>
    <col min="13220" max="13312" width="9" style="436" customWidth="1"/>
    <col min="13313" max="13475" width="4" style="436" customWidth="1"/>
    <col min="13476" max="13568" width="9" style="436" customWidth="1"/>
    <col min="13569" max="13731" width="4" style="436" customWidth="1"/>
    <col min="13732" max="13824" width="9" style="436" customWidth="1"/>
    <col min="13825" max="13987" width="4" style="436" customWidth="1"/>
    <col min="13988" max="14080" width="9" style="436" customWidth="1"/>
    <col min="14081" max="14243" width="4" style="436" customWidth="1"/>
    <col min="14244" max="14336" width="9" style="436" customWidth="1"/>
    <col min="14337" max="14499" width="4" style="436" customWidth="1"/>
    <col min="14500" max="14592" width="9" style="436" customWidth="1"/>
    <col min="14593" max="14755" width="4" style="436" customWidth="1"/>
    <col min="14756" max="14848" width="9" style="436" customWidth="1"/>
    <col min="14849" max="15011" width="4" style="436" customWidth="1"/>
    <col min="15012" max="15104" width="9" style="436" customWidth="1"/>
    <col min="15105" max="15267" width="4" style="436" customWidth="1"/>
    <col min="15268" max="15360" width="9" style="436" customWidth="1"/>
    <col min="15361" max="15523" width="4" style="436" customWidth="1"/>
    <col min="15524" max="15616" width="9" style="436" customWidth="1"/>
    <col min="15617" max="15779" width="4" style="436" customWidth="1"/>
    <col min="15780" max="15872" width="9" style="436" customWidth="1"/>
    <col min="15873" max="16035" width="4" style="436" customWidth="1"/>
    <col min="16036" max="16128" width="9" style="436" customWidth="1"/>
    <col min="16129" max="16291" width="4" style="436" customWidth="1"/>
    <col min="16292" max="16384" width="9" style="436" customWidth="1"/>
  </cols>
  <sheetData>
    <row r="1" spans="1:24">
      <c r="A1" s="72" t="s">
        <v>417</v>
      </c>
      <c r="U1" s="522" t="str">
        <f>入力シート!C30</f>
        <v>■</v>
      </c>
      <c r="V1" s="522"/>
      <c r="W1" s="522"/>
      <c r="X1" s="522"/>
    </row>
    <row r="2" spans="1:24" ht="30" customHeight="1">
      <c r="A2" s="437" t="s">
        <v>461</v>
      </c>
      <c r="B2" s="437"/>
      <c r="C2" s="437"/>
      <c r="D2" s="437"/>
      <c r="E2" s="437"/>
      <c r="F2" s="437"/>
      <c r="G2" s="437"/>
      <c r="H2" s="437"/>
      <c r="I2" s="437"/>
      <c r="J2" s="437"/>
      <c r="K2" s="437"/>
      <c r="L2" s="437"/>
      <c r="M2" s="437"/>
      <c r="N2" s="437"/>
      <c r="O2" s="437"/>
      <c r="P2" s="437"/>
      <c r="Q2" s="437"/>
      <c r="R2" s="437"/>
      <c r="S2" s="437"/>
      <c r="T2" s="437"/>
      <c r="U2" s="437"/>
      <c r="V2" s="437"/>
      <c r="W2" s="437"/>
      <c r="X2" s="437"/>
    </row>
    <row r="3" spans="1:24" ht="26.1" customHeight="1">
      <c r="A3" s="438" t="s">
        <v>52</v>
      </c>
      <c r="B3" s="449"/>
      <c r="C3" s="449"/>
      <c r="D3" s="470"/>
      <c r="E3" s="476" t="s">
        <v>463</v>
      </c>
      <c r="F3" s="482"/>
      <c r="G3" s="482"/>
      <c r="H3" s="449" t="s">
        <v>282</v>
      </c>
      <c r="I3" s="482"/>
      <c r="J3" s="493"/>
      <c r="K3" s="496" t="s">
        <v>165</v>
      </c>
      <c r="L3" s="449"/>
      <c r="M3" s="504"/>
      <c r="N3" s="509"/>
      <c r="O3" s="512"/>
      <c r="P3" s="512"/>
      <c r="Q3" s="512"/>
      <c r="R3" s="512"/>
      <c r="S3" s="512"/>
      <c r="T3" s="512"/>
      <c r="U3" s="512"/>
      <c r="V3" s="512"/>
      <c r="W3" s="512"/>
      <c r="X3" s="527"/>
    </row>
    <row r="4" spans="1:24" ht="26.1" customHeight="1">
      <c r="A4" s="439" t="s">
        <v>464</v>
      </c>
      <c r="B4" s="450"/>
      <c r="C4" s="450"/>
      <c r="D4" s="471"/>
      <c r="E4" s="477" t="s">
        <v>466</v>
      </c>
      <c r="F4" s="483"/>
      <c r="G4" s="483"/>
      <c r="H4" s="483"/>
      <c r="I4" s="483"/>
      <c r="J4" s="483"/>
      <c r="K4" s="483"/>
      <c r="L4" s="483"/>
      <c r="M4" s="483"/>
      <c r="N4" s="483"/>
      <c r="O4" s="483"/>
      <c r="P4" s="483"/>
      <c r="Q4" s="483"/>
      <c r="R4" s="483"/>
      <c r="S4" s="483"/>
      <c r="T4" s="483"/>
      <c r="U4" s="483"/>
      <c r="V4" s="483"/>
      <c r="W4" s="483"/>
      <c r="X4" s="528"/>
    </row>
    <row r="5" spans="1:24" ht="26.1" customHeight="1">
      <c r="A5" s="439"/>
      <c r="B5" s="450"/>
      <c r="C5" s="450"/>
      <c r="D5" s="471"/>
      <c r="E5" s="464" t="s">
        <v>184</v>
      </c>
      <c r="F5" s="464"/>
      <c r="G5" s="464"/>
      <c r="H5" s="491" t="s">
        <v>205</v>
      </c>
      <c r="I5" s="436"/>
      <c r="J5" s="436"/>
      <c r="K5" s="436"/>
      <c r="L5" s="436"/>
      <c r="M5" s="436"/>
      <c r="N5" s="436"/>
      <c r="O5" s="436"/>
      <c r="P5" s="436"/>
      <c r="Q5" s="436"/>
      <c r="R5" s="436"/>
      <c r="S5" s="436"/>
      <c r="T5" s="436"/>
      <c r="U5" s="436"/>
      <c r="V5" s="436"/>
      <c r="W5" s="436"/>
      <c r="X5" s="529" t="s">
        <v>267</v>
      </c>
    </row>
    <row r="6" spans="1:24" ht="26.1" customHeight="1">
      <c r="A6" s="440" t="s">
        <v>14</v>
      </c>
      <c r="B6" s="451"/>
      <c r="C6" s="451"/>
      <c r="D6" s="472"/>
      <c r="E6" s="478" t="str">
        <f>入力シート!C8</f>
        <v>■</v>
      </c>
      <c r="F6" s="484"/>
      <c r="G6" s="484"/>
      <c r="H6" s="484"/>
      <c r="I6" s="484"/>
      <c r="J6" s="484"/>
      <c r="K6" s="484"/>
      <c r="L6" s="484"/>
      <c r="M6" s="484"/>
      <c r="N6" s="484"/>
      <c r="O6" s="484"/>
      <c r="P6" s="484"/>
      <c r="Q6" s="484"/>
      <c r="R6" s="484"/>
      <c r="S6" s="484"/>
      <c r="T6" s="484"/>
      <c r="U6" s="484"/>
      <c r="V6" s="484"/>
      <c r="W6" s="484"/>
      <c r="X6" s="530"/>
    </row>
    <row r="7" spans="1:24">
      <c r="A7" s="441"/>
      <c r="B7" s="452" t="s">
        <v>250</v>
      </c>
      <c r="C7" s="452"/>
      <c r="D7" s="452"/>
      <c r="E7" s="452"/>
      <c r="F7" s="452"/>
      <c r="G7" s="452"/>
      <c r="H7" s="452"/>
      <c r="I7" s="452"/>
      <c r="J7" s="452"/>
      <c r="K7" s="452"/>
      <c r="L7" s="452"/>
      <c r="M7" s="452"/>
      <c r="N7" s="452"/>
      <c r="O7" s="452"/>
      <c r="P7" s="452"/>
      <c r="Q7" s="452"/>
      <c r="R7" s="452"/>
      <c r="S7" s="452"/>
      <c r="T7" s="452"/>
      <c r="U7" s="452"/>
      <c r="V7" s="452"/>
      <c r="W7" s="452"/>
      <c r="X7" s="531"/>
    </row>
    <row r="8" spans="1:24">
      <c r="A8" s="442"/>
      <c r="B8" s="453"/>
      <c r="C8" s="453"/>
      <c r="D8" s="453"/>
      <c r="E8" s="453"/>
      <c r="F8" s="453"/>
      <c r="G8" s="453"/>
      <c r="H8" s="453"/>
      <c r="I8" s="453"/>
      <c r="J8" s="453"/>
      <c r="K8" s="453"/>
      <c r="L8" s="453"/>
      <c r="M8" s="453"/>
      <c r="N8" s="453"/>
      <c r="O8" s="453"/>
      <c r="P8" s="453"/>
      <c r="Q8" s="453"/>
      <c r="R8" s="453"/>
      <c r="S8" s="453"/>
      <c r="T8" s="453"/>
      <c r="U8" s="453"/>
      <c r="V8" s="453"/>
      <c r="W8" s="453"/>
      <c r="X8" s="529"/>
    </row>
    <row r="9" spans="1:24">
      <c r="A9" s="442"/>
      <c r="B9" s="453"/>
      <c r="C9" s="453"/>
      <c r="D9" s="453"/>
      <c r="E9" s="453"/>
      <c r="F9" s="453"/>
      <c r="G9" s="453"/>
      <c r="H9" s="453"/>
      <c r="I9" s="453"/>
      <c r="J9" s="453"/>
      <c r="K9" s="453"/>
      <c r="L9" s="453"/>
      <c r="M9" s="453"/>
      <c r="N9" s="453"/>
      <c r="O9" s="453"/>
      <c r="P9" s="453"/>
      <c r="Q9" s="453"/>
      <c r="R9" s="453"/>
      <c r="S9" s="453"/>
      <c r="T9" s="453"/>
      <c r="U9" s="453"/>
      <c r="V9" s="453"/>
      <c r="W9" s="453"/>
      <c r="X9" s="529"/>
    </row>
    <row r="10" spans="1:24">
      <c r="A10" s="442"/>
      <c r="B10" s="453"/>
      <c r="C10" s="453"/>
      <c r="D10" s="453"/>
      <c r="E10" s="453"/>
      <c r="F10" s="453"/>
      <c r="G10" s="453"/>
      <c r="H10" s="453"/>
      <c r="I10" s="453"/>
      <c r="J10" s="453"/>
      <c r="K10" s="453"/>
      <c r="L10" s="453"/>
      <c r="M10" s="453"/>
      <c r="N10" s="453"/>
      <c r="O10" s="453"/>
      <c r="P10" s="453"/>
      <c r="Q10" s="453"/>
      <c r="R10" s="453"/>
      <c r="S10" s="453"/>
      <c r="T10" s="453"/>
      <c r="U10" s="453"/>
      <c r="V10" s="453"/>
      <c r="W10" s="453"/>
      <c r="X10" s="529"/>
    </row>
    <row r="11" spans="1:24">
      <c r="A11" s="442"/>
      <c r="B11" s="453"/>
      <c r="C11" s="453"/>
      <c r="D11" s="453"/>
      <c r="E11" s="453"/>
      <c r="F11" s="453"/>
      <c r="G11" s="453"/>
      <c r="H11" s="453"/>
      <c r="I11" s="453"/>
      <c r="J11" s="453"/>
      <c r="K11" s="453"/>
      <c r="L11" s="453"/>
      <c r="M11" s="453"/>
      <c r="N11" s="453"/>
      <c r="O11" s="453"/>
      <c r="P11" s="453"/>
      <c r="Q11" s="453"/>
      <c r="R11" s="453"/>
      <c r="S11" s="453"/>
      <c r="T11" s="453"/>
      <c r="U11" s="453"/>
      <c r="V11" s="453"/>
      <c r="W11" s="453"/>
      <c r="X11" s="529"/>
    </row>
    <row r="12" spans="1:24">
      <c r="A12" s="442"/>
      <c r="B12" s="453"/>
      <c r="C12" s="453"/>
      <c r="D12" s="453"/>
      <c r="E12" s="453"/>
      <c r="F12" s="453"/>
      <c r="G12" s="453"/>
      <c r="H12" s="453"/>
      <c r="I12" s="453"/>
      <c r="J12" s="453"/>
      <c r="K12" s="453"/>
      <c r="L12" s="453"/>
      <c r="M12" s="453"/>
      <c r="N12" s="453"/>
      <c r="O12" s="453"/>
      <c r="P12" s="453"/>
      <c r="Q12" s="453"/>
      <c r="R12" s="453"/>
      <c r="S12" s="453"/>
      <c r="T12" s="453"/>
      <c r="U12" s="453"/>
      <c r="V12" s="453"/>
      <c r="W12" s="453"/>
      <c r="X12" s="529"/>
    </row>
    <row r="13" spans="1:24">
      <c r="A13" s="442"/>
      <c r="B13" s="453"/>
      <c r="C13" s="453"/>
      <c r="D13" s="453"/>
      <c r="E13" s="453"/>
      <c r="F13" s="453"/>
      <c r="G13" s="453"/>
      <c r="H13" s="453"/>
      <c r="I13" s="453"/>
      <c r="J13" s="453"/>
      <c r="K13" s="453"/>
      <c r="L13" s="453"/>
      <c r="M13" s="453"/>
      <c r="N13" s="453"/>
      <c r="O13" s="453"/>
      <c r="P13" s="453"/>
      <c r="Q13" s="453"/>
      <c r="R13" s="453"/>
      <c r="S13" s="453"/>
      <c r="T13" s="453"/>
      <c r="U13" s="453"/>
      <c r="V13" s="453"/>
      <c r="W13" s="453"/>
      <c r="X13" s="529"/>
    </row>
    <row r="14" spans="1:24">
      <c r="A14" s="442"/>
      <c r="B14" s="453"/>
      <c r="C14" s="453"/>
      <c r="D14" s="453"/>
      <c r="E14" s="453"/>
      <c r="F14" s="453"/>
      <c r="G14" s="453"/>
      <c r="H14" s="453"/>
      <c r="I14" s="453"/>
      <c r="J14" s="453"/>
      <c r="K14" s="453"/>
      <c r="L14" s="453"/>
      <c r="M14" s="453"/>
      <c r="N14" s="453"/>
      <c r="O14" s="453"/>
      <c r="P14" s="453"/>
      <c r="Q14" s="453"/>
      <c r="R14" s="453"/>
      <c r="S14" s="453"/>
      <c r="T14" s="453"/>
      <c r="U14" s="453"/>
      <c r="V14" s="453"/>
      <c r="W14" s="453"/>
      <c r="X14" s="529"/>
    </row>
    <row r="15" spans="1:24">
      <c r="A15" s="442"/>
      <c r="B15" s="453"/>
      <c r="C15" s="453"/>
      <c r="D15" s="453"/>
      <c r="E15" s="453"/>
      <c r="F15" s="453"/>
      <c r="G15" s="453"/>
      <c r="H15" s="453"/>
      <c r="I15" s="453"/>
      <c r="J15" s="453"/>
      <c r="K15" s="453"/>
      <c r="L15" s="453"/>
      <c r="M15" s="453"/>
      <c r="N15" s="453"/>
      <c r="O15" s="453"/>
      <c r="P15" s="453"/>
      <c r="Q15" s="453"/>
      <c r="R15" s="453"/>
      <c r="S15" s="453"/>
      <c r="T15" s="453"/>
      <c r="U15" s="453"/>
      <c r="V15" s="453"/>
      <c r="W15" s="453"/>
      <c r="X15" s="529"/>
    </row>
    <row r="16" spans="1:24">
      <c r="A16" s="442"/>
      <c r="B16" s="453"/>
      <c r="C16" s="453"/>
      <c r="D16" s="453"/>
      <c r="E16" s="453"/>
      <c r="F16" s="453"/>
      <c r="G16" s="453"/>
      <c r="H16" s="453"/>
      <c r="I16" s="453"/>
      <c r="J16" s="453"/>
      <c r="K16" s="453"/>
      <c r="L16" s="453"/>
      <c r="M16" s="453"/>
      <c r="N16" s="453"/>
      <c r="O16" s="453"/>
      <c r="P16" s="453"/>
      <c r="Q16" s="453"/>
      <c r="R16" s="453"/>
      <c r="S16" s="453"/>
      <c r="T16" s="453"/>
      <c r="U16" s="453"/>
      <c r="V16" s="453"/>
      <c r="W16" s="453"/>
      <c r="X16" s="529"/>
    </row>
    <row r="17" spans="1:24">
      <c r="A17" s="442"/>
      <c r="B17" s="453"/>
      <c r="C17" s="453"/>
      <c r="D17" s="453"/>
      <c r="E17" s="453"/>
      <c r="F17" s="453"/>
      <c r="G17" s="453"/>
      <c r="H17" s="453"/>
      <c r="I17" s="453"/>
      <c r="J17" s="453"/>
      <c r="K17" s="453"/>
      <c r="L17" s="453"/>
      <c r="M17" s="453"/>
      <c r="N17" s="453"/>
      <c r="O17" s="453"/>
      <c r="P17" s="453"/>
      <c r="Q17" s="453"/>
      <c r="R17" s="453"/>
      <c r="S17" s="453"/>
      <c r="T17" s="453"/>
      <c r="U17" s="453"/>
      <c r="V17" s="453"/>
      <c r="W17" s="453"/>
      <c r="X17" s="529"/>
    </row>
    <row r="18" spans="1:24">
      <c r="A18" s="442"/>
      <c r="B18" s="453"/>
      <c r="C18" s="453"/>
      <c r="D18" s="453"/>
      <c r="E18" s="453"/>
      <c r="F18" s="453"/>
      <c r="G18" s="453"/>
      <c r="H18" s="453"/>
      <c r="I18" s="453"/>
      <c r="J18" s="453"/>
      <c r="K18" s="453"/>
      <c r="L18" s="453"/>
      <c r="M18" s="453"/>
      <c r="N18" s="453"/>
      <c r="O18" s="453"/>
      <c r="P18" s="453"/>
      <c r="Q18" s="453"/>
      <c r="R18" s="453"/>
      <c r="S18" s="453"/>
      <c r="T18" s="453"/>
      <c r="U18" s="453"/>
      <c r="V18" s="453"/>
      <c r="W18" s="453"/>
      <c r="X18" s="529"/>
    </row>
    <row r="19" spans="1:24">
      <c r="A19" s="442"/>
      <c r="B19" s="453"/>
      <c r="C19" s="453"/>
      <c r="D19" s="453"/>
      <c r="E19" s="453"/>
      <c r="F19" s="453"/>
      <c r="G19" s="453"/>
      <c r="H19" s="453"/>
      <c r="I19" s="453"/>
      <c r="J19" s="453"/>
      <c r="K19" s="453"/>
      <c r="L19" s="453"/>
      <c r="M19" s="453"/>
      <c r="N19" s="453"/>
      <c r="O19" s="453"/>
      <c r="P19" s="453"/>
      <c r="Q19" s="453"/>
      <c r="R19" s="453"/>
      <c r="S19" s="453"/>
      <c r="T19" s="453"/>
      <c r="U19" s="453"/>
      <c r="V19" s="453"/>
      <c r="W19" s="453"/>
      <c r="X19" s="529"/>
    </row>
    <row r="20" spans="1:24">
      <c r="A20" s="442"/>
      <c r="B20" s="453"/>
      <c r="C20" s="453"/>
      <c r="D20" s="453"/>
      <c r="E20" s="453"/>
      <c r="F20" s="453"/>
      <c r="G20" s="453"/>
      <c r="H20" s="453"/>
      <c r="I20" s="453"/>
      <c r="J20" s="453"/>
      <c r="K20" s="453"/>
      <c r="L20" s="453"/>
      <c r="M20" s="453"/>
      <c r="N20" s="453"/>
      <c r="O20" s="453"/>
      <c r="P20" s="453"/>
      <c r="Q20" s="453"/>
      <c r="R20" s="453"/>
      <c r="S20" s="453"/>
      <c r="T20" s="453"/>
      <c r="U20" s="453"/>
      <c r="V20" s="453"/>
      <c r="W20" s="453"/>
      <c r="X20" s="529"/>
    </row>
    <row r="21" spans="1:24">
      <c r="A21" s="442"/>
      <c r="B21" s="453"/>
      <c r="C21" s="453"/>
      <c r="D21" s="453"/>
      <c r="E21" s="453"/>
      <c r="F21" s="453"/>
      <c r="G21" s="453"/>
      <c r="H21" s="453"/>
      <c r="I21" s="453"/>
      <c r="J21" s="453"/>
      <c r="K21" s="453"/>
      <c r="L21" s="453"/>
      <c r="M21" s="453"/>
      <c r="N21" s="453"/>
      <c r="O21" s="453"/>
      <c r="P21" s="453"/>
      <c r="Q21" s="453"/>
      <c r="R21" s="453"/>
      <c r="S21" s="453"/>
      <c r="T21" s="453"/>
      <c r="U21" s="453"/>
      <c r="V21" s="453"/>
      <c r="W21" s="453"/>
      <c r="X21" s="529"/>
    </row>
    <row r="22" spans="1:24">
      <c r="A22" s="442"/>
      <c r="B22" s="453"/>
      <c r="C22" s="453"/>
      <c r="D22" s="453"/>
      <c r="E22" s="453"/>
      <c r="F22" s="453"/>
      <c r="G22" s="453"/>
      <c r="H22" s="453"/>
      <c r="I22" s="453"/>
      <c r="J22" s="453"/>
      <c r="K22" s="453"/>
      <c r="L22" s="453"/>
      <c r="M22" s="453"/>
      <c r="N22" s="453"/>
      <c r="O22" s="453"/>
      <c r="P22" s="453"/>
      <c r="Q22" s="453"/>
      <c r="R22" s="453"/>
      <c r="S22" s="453"/>
      <c r="T22" s="453"/>
      <c r="U22" s="453"/>
      <c r="V22" s="453"/>
      <c r="W22" s="453"/>
      <c r="X22" s="529"/>
    </row>
    <row r="23" spans="1:24">
      <c r="A23" s="442"/>
      <c r="B23" s="453"/>
      <c r="C23" s="453"/>
      <c r="D23" s="453"/>
      <c r="E23" s="453"/>
      <c r="F23" s="453"/>
      <c r="G23" s="453"/>
      <c r="H23" s="453"/>
      <c r="I23" s="453"/>
      <c r="J23" s="453"/>
      <c r="K23" s="453"/>
      <c r="L23" s="453"/>
      <c r="M23" s="453"/>
      <c r="N23" s="453"/>
      <c r="O23" s="453"/>
      <c r="P23" s="453"/>
      <c r="Q23" s="453"/>
      <c r="R23" s="453"/>
      <c r="S23" s="453"/>
      <c r="T23" s="453"/>
      <c r="U23" s="453"/>
      <c r="V23" s="453"/>
      <c r="W23" s="453"/>
      <c r="X23" s="529"/>
    </row>
    <row r="24" spans="1:24">
      <c r="A24" s="442"/>
      <c r="B24" s="453"/>
      <c r="C24" s="453"/>
      <c r="D24" s="453"/>
      <c r="E24" s="453"/>
      <c r="F24" s="453"/>
      <c r="G24" s="453"/>
      <c r="H24" s="453"/>
      <c r="I24" s="453"/>
      <c r="J24" s="453"/>
      <c r="K24" s="453"/>
      <c r="L24" s="453"/>
      <c r="M24" s="453"/>
      <c r="N24" s="453"/>
      <c r="O24" s="453"/>
      <c r="P24" s="453"/>
      <c r="Q24" s="453"/>
      <c r="R24" s="453"/>
      <c r="S24" s="453"/>
      <c r="T24" s="453"/>
      <c r="U24" s="453"/>
      <c r="V24" s="453"/>
      <c r="W24" s="453"/>
      <c r="X24" s="529"/>
    </row>
    <row r="25" spans="1:24">
      <c r="A25" s="442"/>
      <c r="B25" s="453"/>
      <c r="C25" s="453"/>
      <c r="D25" s="453"/>
      <c r="E25" s="453"/>
      <c r="F25" s="453"/>
      <c r="G25" s="453"/>
      <c r="H25" s="453"/>
      <c r="I25" s="453"/>
      <c r="J25" s="453"/>
      <c r="K25" s="453"/>
      <c r="L25" s="453"/>
      <c r="M25" s="453"/>
      <c r="N25" s="453"/>
      <c r="O25" s="453"/>
      <c r="P25" s="453"/>
      <c r="Q25" s="453"/>
      <c r="R25" s="453"/>
      <c r="S25" s="453"/>
      <c r="T25" s="453"/>
      <c r="U25" s="453"/>
      <c r="V25" s="453"/>
      <c r="W25" s="453"/>
      <c r="X25" s="529"/>
    </row>
    <row r="26" spans="1:24" ht="26.1" customHeight="1">
      <c r="A26" s="443"/>
      <c r="B26" s="454" t="s">
        <v>467</v>
      </c>
      <c r="C26" s="454"/>
      <c r="D26" s="454"/>
      <c r="E26" s="454"/>
      <c r="F26" s="454"/>
      <c r="G26" s="454" t="s">
        <v>468</v>
      </c>
      <c r="H26" s="454"/>
      <c r="I26" s="454"/>
      <c r="J26" s="454"/>
      <c r="K26" s="454"/>
      <c r="L26" s="500"/>
      <c r="M26" s="500"/>
      <c r="N26" s="500"/>
      <c r="O26" s="500"/>
      <c r="P26" s="500"/>
      <c r="Q26" s="500"/>
      <c r="R26" s="500"/>
      <c r="S26" s="500"/>
      <c r="T26" s="500"/>
      <c r="U26" s="500"/>
      <c r="V26" s="500"/>
      <c r="W26" s="500"/>
      <c r="X26" s="532"/>
    </row>
    <row r="27" spans="1:24" ht="15.95" customHeight="1">
      <c r="A27" s="444"/>
      <c r="B27" s="455" t="s">
        <v>469</v>
      </c>
      <c r="C27" s="464" t="s">
        <v>62</v>
      </c>
      <c r="D27" s="464"/>
      <c r="E27" s="464"/>
      <c r="F27" s="464"/>
      <c r="G27" s="488" t="s">
        <v>470</v>
      </c>
      <c r="H27" s="488"/>
      <c r="I27" s="464"/>
      <c r="J27" s="494" t="s">
        <v>471</v>
      </c>
      <c r="K27" s="494"/>
      <c r="L27" s="464"/>
      <c r="M27" s="494" t="s">
        <v>413</v>
      </c>
      <c r="N27" s="494"/>
      <c r="O27" s="464"/>
      <c r="P27" s="494" t="s">
        <v>88</v>
      </c>
      <c r="Q27" s="494"/>
      <c r="R27" s="464"/>
      <c r="S27" s="494" t="s">
        <v>405</v>
      </c>
      <c r="T27" s="494"/>
      <c r="U27" s="464" t="s">
        <v>472</v>
      </c>
      <c r="V27" s="464"/>
      <c r="W27" s="464"/>
      <c r="X27" s="529"/>
    </row>
    <row r="28" spans="1:24" ht="15.95" customHeight="1">
      <c r="A28" s="445" t="s">
        <v>474</v>
      </c>
      <c r="B28" s="456"/>
      <c r="C28" s="464"/>
      <c r="D28" s="464"/>
      <c r="E28" s="464"/>
      <c r="F28" s="464"/>
      <c r="G28" s="489"/>
      <c r="H28" s="489"/>
      <c r="I28" s="464"/>
      <c r="J28" s="464"/>
      <c r="K28" s="464"/>
      <c r="L28" s="464"/>
      <c r="M28" s="464"/>
      <c r="N28" s="464"/>
      <c r="O28" s="464"/>
      <c r="P28" s="464"/>
      <c r="Q28" s="464"/>
      <c r="R28" s="464"/>
      <c r="S28" s="464"/>
      <c r="T28" s="464"/>
      <c r="U28" s="464"/>
      <c r="V28" s="464"/>
      <c r="W28" s="464"/>
      <c r="X28" s="529"/>
    </row>
    <row r="29" spans="1:24" ht="15.95" customHeight="1">
      <c r="A29" s="445"/>
      <c r="B29" s="456"/>
      <c r="G29" s="436" t="s">
        <v>184</v>
      </c>
      <c r="H29" s="436"/>
      <c r="I29" s="436"/>
      <c r="J29" s="495"/>
      <c r="K29" s="495"/>
      <c r="L29" s="495"/>
      <c r="M29" s="495"/>
      <c r="N29" s="495"/>
      <c r="O29" s="495"/>
      <c r="P29" s="495"/>
      <c r="Q29" s="495"/>
      <c r="R29" s="495"/>
      <c r="S29" s="495"/>
      <c r="T29" s="495"/>
      <c r="U29" s="495"/>
      <c r="V29" s="495"/>
      <c r="X29" s="529"/>
    </row>
    <row r="30" spans="1:24" ht="15.95" customHeight="1">
      <c r="A30" s="445"/>
      <c r="B30" s="456"/>
      <c r="G30" s="436"/>
      <c r="H30" s="436"/>
      <c r="I30" s="436"/>
      <c r="J30" s="495"/>
      <c r="K30" s="495"/>
      <c r="L30" s="495"/>
      <c r="M30" s="495"/>
      <c r="N30" s="495"/>
      <c r="O30" s="495"/>
      <c r="P30" s="495"/>
      <c r="Q30" s="495"/>
      <c r="R30" s="495"/>
      <c r="S30" s="495"/>
      <c r="T30" s="495"/>
      <c r="U30" s="495"/>
      <c r="V30" s="495"/>
      <c r="X30" s="529"/>
    </row>
    <row r="31" spans="1:24" ht="15.95" customHeight="1">
      <c r="A31" s="445"/>
      <c r="B31" s="456"/>
      <c r="G31" s="436"/>
      <c r="H31" s="436"/>
      <c r="I31" s="436"/>
      <c r="J31" s="495"/>
      <c r="K31" s="495"/>
      <c r="L31" s="495"/>
      <c r="M31" s="495"/>
      <c r="N31" s="495"/>
      <c r="O31" s="495"/>
      <c r="P31" s="495"/>
      <c r="Q31" s="495"/>
      <c r="R31" s="495"/>
      <c r="S31" s="495"/>
      <c r="T31" s="495"/>
      <c r="U31" s="495"/>
      <c r="V31" s="495"/>
      <c r="X31" s="529"/>
    </row>
    <row r="32" spans="1:24" ht="15.95" customHeight="1">
      <c r="A32" s="446" t="s">
        <v>477</v>
      </c>
      <c r="B32" s="457"/>
      <c r="C32" s="465"/>
      <c r="D32" s="465"/>
      <c r="E32" s="465"/>
      <c r="F32" s="465"/>
      <c r="G32" s="465"/>
      <c r="H32" s="465"/>
      <c r="I32" s="465"/>
      <c r="J32" s="465"/>
      <c r="K32" s="465"/>
      <c r="L32" s="465"/>
      <c r="M32" s="505"/>
      <c r="N32" s="505"/>
      <c r="O32" s="505" t="s">
        <v>4</v>
      </c>
      <c r="P32" s="505"/>
      <c r="Q32" s="514"/>
      <c r="R32" s="514"/>
      <c r="S32" s="514"/>
      <c r="T32" s="514"/>
      <c r="U32" s="514"/>
      <c r="V32" s="514"/>
      <c r="W32" s="514"/>
      <c r="X32" s="533"/>
    </row>
    <row r="33" spans="1:24" ht="15.95" customHeight="1">
      <c r="A33" s="447"/>
      <c r="B33" s="458" t="s">
        <v>479</v>
      </c>
      <c r="C33" s="451" t="s">
        <v>62</v>
      </c>
      <c r="D33" s="451"/>
      <c r="E33" s="451"/>
      <c r="F33" s="451"/>
      <c r="G33" s="490" t="s">
        <v>471</v>
      </c>
      <c r="H33" s="483"/>
      <c r="I33" s="451"/>
      <c r="J33" s="451" t="s">
        <v>413</v>
      </c>
      <c r="K33" s="451"/>
      <c r="L33" s="451"/>
      <c r="M33" s="451" t="s">
        <v>88</v>
      </c>
      <c r="N33" s="451"/>
      <c r="O33" s="451"/>
      <c r="P33" s="451" t="s">
        <v>132</v>
      </c>
      <c r="Q33" s="451"/>
      <c r="R33" s="451"/>
      <c r="S33" s="518" t="s">
        <v>405</v>
      </c>
      <c r="T33" s="451"/>
      <c r="U33" s="451" t="s">
        <v>472</v>
      </c>
      <c r="V33" s="451"/>
      <c r="W33" s="451"/>
      <c r="X33" s="528"/>
    </row>
    <row r="34" spans="1:24" ht="15.95" customHeight="1">
      <c r="A34" s="445" t="s">
        <v>481</v>
      </c>
      <c r="B34" s="456"/>
      <c r="C34" s="464"/>
      <c r="D34" s="464"/>
      <c r="E34" s="464"/>
      <c r="F34" s="464"/>
      <c r="G34" s="436"/>
      <c r="H34" s="436"/>
      <c r="I34" s="464"/>
      <c r="J34" s="464"/>
      <c r="K34" s="464"/>
      <c r="L34" s="464"/>
      <c r="M34" s="464"/>
      <c r="N34" s="464"/>
      <c r="O34" s="464"/>
      <c r="P34" s="464"/>
      <c r="Q34" s="464"/>
      <c r="R34" s="464"/>
      <c r="S34" s="464"/>
      <c r="T34" s="464"/>
      <c r="U34" s="464"/>
      <c r="V34" s="464"/>
      <c r="W34" s="464"/>
      <c r="X34" s="529"/>
    </row>
    <row r="35" spans="1:24" ht="15.95" customHeight="1">
      <c r="A35" s="445"/>
      <c r="B35" s="456"/>
      <c r="G35" s="436" t="s">
        <v>483</v>
      </c>
      <c r="H35" s="436"/>
      <c r="I35" s="436"/>
      <c r="J35" s="495"/>
      <c r="K35" s="495"/>
      <c r="L35" s="495"/>
      <c r="M35" s="495"/>
      <c r="N35" s="495"/>
      <c r="O35" s="495"/>
      <c r="P35" s="495"/>
      <c r="Q35" s="495"/>
      <c r="R35" s="495"/>
      <c r="S35" s="495"/>
      <c r="T35" s="495"/>
      <c r="U35" s="495"/>
      <c r="V35" s="495"/>
      <c r="X35" s="529"/>
    </row>
    <row r="36" spans="1:24" ht="15.95" customHeight="1">
      <c r="A36" s="445"/>
      <c r="B36" s="456"/>
      <c r="G36" s="436"/>
      <c r="H36" s="436"/>
      <c r="I36" s="436"/>
      <c r="J36" s="495"/>
      <c r="K36" s="495"/>
      <c r="L36" s="495"/>
      <c r="M36" s="495"/>
      <c r="N36" s="495"/>
      <c r="O36" s="495"/>
      <c r="P36" s="495"/>
      <c r="Q36" s="495"/>
      <c r="R36" s="495"/>
      <c r="S36" s="495"/>
      <c r="T36" s="495"/>
      <c r="U36" s="495"/>
      <c r="V36" s="495"/>
      <c r="X36" s="529"/>
    </row>
    <row r="37" spans="1:24" ht="15.95" customHeight="1">
      <c r="A37" s="445"/>
      <c r="B37" s="456"/>
      <c r="G37" s="436"/>
      <c r="H37" s="436"/>
      <c r="I37" s="436"/>
      <c r="J37" s="495"/>
      <c r="K37" s="495"/>
      <c r="L37" s="495"/>
      <c r="M37" s="495"/>
      <c r="N37" s="495"/>
      <c r="O37" s="495"/>
      <c r="P37" s="495"/>
      <c r="Q37" s="495"/>
      <c r="R37" s="495"/>
      <c r="S37" s="495"/>
      <c r="T37" s="495"/>
      <c r="U37" s="495"/>
      <c r="V37" s="495"/>
      <c r="X37" s="529"/>
    </row>
    <row r="38" spans="1:24" ht="15.95" customHeight="1">
      <c r="A38" s="448"/>
      <c r="B38" s="459"/>
      <c r="C38" s="466"/>
      <c r="D38" s="466"/>
      <c r="E38" s="466"/>
      <c r="F38" s="466"/>
      <c r="G38" s="466"/>
      <c r="H38" s="466"/>
      <c r="I38" s="466"/>
      <c r="J38" s="466"/>
      <c r="K38" s="466"/>
      <c r="L38" s="466"/>
      <c r="M38" s="454"/>
      <c r="N38" s="454"/>
      <c r="O38" s="454" t="s">
        <v>4</v>
      </c>
      <c r="P38" s="454"/>
      <c r="Q38" s="515"/>
      <c r="R38" s="515"/>
      <c r="S38" s="515"/>
      <c r="T38" s="515"/>
      <c r="U38" s="515"/>
      <c r="V38" s="515"/>
      <c r="W38" s="515"/>
      <c r="X38" s="532"/>
    </row>
    <row r="40" spans="1:24" s="436" customFormat="1" ht="13.5" customHeight="1">
      <c r="A40" s="436"/>
      <c r="B40" s="460"/>
      <c r="C40" s="467"/>
      <c r="D40" s="473"/>
      <c r="E40" s="479" t="s">
        <v>829</v>
      </c>
      <c r="F40" s="485"/>
      <c r="G40" s="485"/>
      <c r="H40" s="492" t="s">
        <v>10</v>
      </c>
      <c r="I40" s="485"/>
      <c r="J40" s="485"/>
      <c r="K40" s="497" t="s">
        <v>489</v>
      </c>
      <c r="L40" s="501"/>
      <c r="M40" s="506"/>
      <c r="N40" s="510"/>
      <c r="O40" s="513"/>
      <c r="P40" s="513"/>
      <c r="Q40" s="436"/>
      <c r="R40" s="516" t="s">
        <v>491</v>
      </c>
      <c r="S40" s="449"/>
      <c r="T40" s="504"/>
      <c r="U40" s="523" t="s">
        <v>494</v>
      </c>
      <c r="V40" s="449"/>
      <c r="W40" s="470"/>
      <c r="X40" s="436"/>
    </row>
    <row r="41" spans="1:24" s="436" customFormat="1">
      <c r="A41" s="436"/>
      <c r="B41" s="461"/>
      <c r="C41" s="467"/>
      <c r="D41" s="473"/>
      <c r="E41" s="480"/>
      <c r="F41" s="486"/>
      <c r="G41" s="486"/>
      <c r="H41" s="486"/>
      <c r="I41" s="486"/>
      <c r="J41" s="486"/>
      <c r="K41" s="498"/>
      <c r="L41" s="502"/>
      <c r="M41" s="507"/>
      <c r="N41" s="510"/>
      <c r="O41" s="513"/>
      <c r="P41" s="513"/>
      <c r="Q41" s="436"/>
      <c r="R41" s="439"/>
      <c r="S41" s="450"/>
      <c r="T41" s="520"/>
      <c r="U41" s="524"/>
      <c r="V41" s="450"/>
      <c r="W41" s="471"/>
      <c r="X41" s="436"/>
    </row>
    <row r="42" spans="1:24" s="436" customFormat="1">
      <c r="A42" s="436"/>
      <c r="B42" s="461"/>
      <c r="C42" s="467"/>
      <c r="D42" s="473"/>
      <c r="E42" s="480"/>
      <c r="F42" s="486"/>
      <c r="G42" s="486"/>
      <c r="H42" s="486"/>
      <c r="I42" s="486"/>
      <c r="J42" s="486"/>
      <c r="K42" s="498"/>
      <c r="L42" s="502"/>
      <c r="M42" s="507"/>
      <c r="N42" s="510"/>
      <c r="O42" s="513"/>
      <c r="P42" s="513"/>
      <c r="Q42" s="436"/>
      <c r="R42" s="439"/>
      <c r="S42" s="450"/>
      <c r="T42" s="520"/>
      <c r="U42" s="524"/>
      <c r="V42" s="450"/>
      <c r="W42" s="471"/>
      <c r="X42" s="436"/>
    </row>
    <row r="43" spans="1:24" s="436" customFormat="1">
      <c r="A43" s="436"/>
      <c r="B43" s="462"/>
      <c r="C43" s="468"/>
      <c r="D43" s="474"/>
      <c r="E43" s="480"/>
      <c r="F43" s="486"/>
      <c r="G43" s="486"/>
      <c r="H43" s="486"/>
      <c r="I43" s="486"/>
      <c r="J43" s="486"/>
      <c r="K43" s="498"/>
      <c r="L43" s="502"/>
      <c r="M43" s="507"/>
      <c r="N43" s="510"/>
      <c r="O43" s="513"/>
      <c r="P43" s="513"/>
      <c r="Q43" s="436"/>
      <c r="R43" s="439"/>
      <c r="S43" s="450"/>
      <c r="T43" s="520"/>
      <c r="U43" s="524"/>
      <c r="V43" s="450"/>
      <c r="W43" s="471"/>
      <c r="X43" s="436"/>
    </row>
    <row r="44" spans="1:24" s="436" customFormat="1">
      <c r="A44" s="436"/>
      <c r="B44" s="463"/>
      <c r="C44" s="469"/>
      <c r="D44" s="475"/>
      <c r="E44" s="480"/>
      <c r="F44" s="486"/>
      <c r="G44" s="486"/>
      <c r="H44" s="486"/>
      <c r="I44" s="486"/>
      <c r="J44" s="486"/>
      <c r="K44" s="498"/>
      <c r="L44" s="502"/>
      <c r="M44" s="507"/>
      <c r="N44" s="511"/>
      <c r="O44" s="464"/>
      <c r="P44" s="464"/>
      <c r="Q44" s="436"/>
      <c r="R44" s="439"/>
      <c r="S44" s="450"/>
      <c r="T44" s="520"/>
      <c r="U44" s="524"/>
      <c r="V44" s="450"/>
      <c r="W44" s="471"/>
      <c r="X44" s="436"/>
    </row>
    <row r="45" spans="1:24" s="436" customFormat="1">
      <c r="A45" s="436"/>
      <c r="B45" s="461"/>
      <c r="C45" s="467"/>
      <c r="D45" s="473"/>
      <c r="E45" s="480"/>
      <c r="F45" s="486"/>
      <c r="G45" s="486"/>
      <c r="H45" s="486"/>
      <c r="I45" s="486"/>
      <c r="J45" s="486"/>
      <c r="K45" s="498"/>
      <c r="L45" s="502"/>
      <c r="M45" s="507"/>
      <c r="N45" s="511"/>
      <c r="O45" s="464"/>
      <c r="P45" s="464"/>
      <c r="Q45" s="436"/>
      <c r="R45" s="439"/>
      <c r="S45" s="450"/>
      <c r="T45" s="520"/>
      <c r="U45" s="524"/>
      <c r="V45" s="450"/>
      <c r="W45" s="471"/>
      <c r="X45" s="436"/>
    </row>
    <row r="46" spans="1:24" s="436" customFormat="1">
      <c r="A46" s="436"/>
      <c r="B46" s="461"/>
      <c r="C46" s="467"/>
      <c r="D46" s="473"/>
      <c r="E46" s="480"/>
      <c r="F46" s="486"/>
      <c r="G46" s="486"/>
      <c r="H46" s="486"/>
      <c r="I46" s="486"/>
      <c r="J46" s="486"/>
      <c r="K46" s="498"/>
      <c r="L46" s="502"/>
      <c r="M46" s="507"/>
      <c r="N46" s="511"/>
      <c r="O46" s="464"/>
      <c r="P46" s="464"/>
      <c r="Q46" s="436"/>
      <c r="R46" s="439"/>
      <c r="S46" s="450"/>
      <c r="T46" s="520"/>
      <c r="U46" s="524"/>
      <c r="V46" s="450"/>
      <c r="W46" s="471"/>
      <c r="X46" s="436"/>
    </row>
    <row r="47" spans="1:24" s="436" customFormat="1">
      <c r="A47" s="436"/>
      <c r="B47" s="461"/>
      <c r="C47" s="467"/>
      <c r="D47" s="473"/>
      <c r="E47" s="481"/>
      <c r="F47" s="487"/>
      <c r="G47" s="487"/>
      <c r="H47" s="487"/>
      <c r="I47" s="487"/>
      <c r="J47" s="487"/>
      <c r="K47" s="499"/>
      <c r="L47" s="503"/>
      <c r="M47" s="508"/>
      <c r="N47" s="511"/>
      <c r="O47" s="464"/>
      <c r="P47" s="464"/>
      <c r="Q47" s="436"/>
      <c r="R47" s="517"/>
      <c r="S47" s="519"/>
      <c r="T47" s="521"/>
      <c r="U47" s="525"/>
      <c r="V47" s="519"/>
      <c r="W47" s="526"/>
      <c r="X47" s="436"/>
    </row>
  </sheetData>
  <mergeCells count="68">
    <mergeCell ref="U1:X1"/>
    <mergeCell ref="A2:X2"/>
    <mergeCell ref="A3:D3"/>
    <mergeCell ref="E3:G3"/>
    <mergeCell ref="H3:J3"/>
    <mergeCell ref="K3:M3"/>
    <mergeCell ref="N3:X3"/>
    <mergeCell ref="E4:X4"/>
    <mergeCell ref="E5:G5"/>
    <mergeCell ref="I5:W5"/>
    <mergeCell ref="A6:D6"/>
    <mergeCell ref="E6:X6"/>
    <mergeCell ref="B26:D26"/>
    <mergeCell ref="E26:F26"/>
    <mergeCell ref="G26:K26"/>
    <mergeCell ref="L26:W26"/>
    <mergeCell ref="M32:N32"/>
    <mergeCell ref="O32:P32"/>
    <mergeCell ref="Q32:W32"/>
    <mergeCell ref="M38:N38"/>
    <mergeCell ref="O38:P38"/>
    <mergeCell ref="Q38:W38"/>
    <mergeCell ref="A4:D5"/>
    <mergeCell ref="B27:B32"/>
    <mergeCell ref="C27:F28"/>
    <mergeCell ref="G27:H28"/>
    <mergeCell ref="I27:I28"/>
    <mergeCell ref="J27:K28"/>
    <mergeCell ref="L27:L28"/>
    <mergeCell ref="M27:N28"/>
    <mergeCell ref="O27:O28"/>
    <mergeCell ref="P27:Q28"/>
    <mergeCell ref="R27:R28"/>
    <mergeCell ref="S27:T28"/>
    <mergeCell ref="U27:W28"/>
    <mergeCell ref="A28:A31"/>
    <mergeCell ref="G29:I31"/>
    <mergeCell ref="J29:V31"/>
    <mergeCell ref="B33:B38"/>
    <mergeCell ref="C33:F34"/>
    <mergeCell ref="G33:H34"/>
    <mergeCell ref="I33:I34"/>
    <mergeCell ref="J33:K34"/>
    <mergeCell ref="L33:L34"/>
    <mergeCell ref="M33:N34"/>
    <mergeCell ref="O33:O34"/>
    <mergeCell ref="P33:Q34"/>
    <mergeCell ref="R33:R34"/>
    <mergeCell ref="S33:T34"/>
    <mergeCell ref="U33:W34"/>
    <mergeCell ref="A34:A37"/>
    <mergeCell ref="G35:I37"/>
    <mergeCell ref="J35:V37"/>
    <mergeCell ref="B40:D43"/>
    <mergeCell ref="E40:G43"/>
    <mergeCell ref="H40:J43"/>
    <mergeCell ref="K40:M43"/>
    <mergeCell ref="N40:P43"/>
    <mergeCell ref="R40:T43"/>
    <mergeCell ref="U40:W43"/>
    <mergeCell ref="B44:D47"/>
    <mergeCell ref="E44:G47"/>
    <mergeCell ref="H44:J47"/>
    <mergeCell ref="K44:M47"/>
    <mergeCell ref="N44:P47"/>
    <mergeCell ref="R44:T47"/>
    <mergeCell ref="U44:W47"/>
    <mergeCell ref="B8:W25"/>
  </mergeCells>
  <phoneticPr fontId="5"/>
  <conditionalFormatting sqref="B8:W25">
    <cfRule type="containsText" dxfId="38" priority="1" text="">
      <formula>NOT(ISERROR(SEARCH("",B8)))</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H33"/>
  <sheetViews>
    <sheetView view="pageBreakPreview" zoomScaleNormal="115" zoomScaleSheetLayoutView="100" workbookViewId="0">
      <selection activeCell="C33" sqref="C33"/>
    </sheetView>
  </sheetViews>
  <sheetFormatPr defaultColWidth="9" defaultRowHeight="13.5"/>
  <cols>
    <col min="1" max="1" width="14.625" style="4" customWidth="1"/>
    <col min="2" max="2" width="9" style="4"/>
    <col min="3" max="3" width="50.625" style="4" customWidth="1"/>
    <col min="4" max="4" width="60" style="4" customWidth="1"/>
    <col min="5" max="5" width="2.375" style="4" customWidth="1"/>
    <col min="6" max="6" width="14.625" style="4" customWidth="1"/>
    <col min="7" max="7" width="9" style="4"/>
    <col min="8" max="8" width="50.625" style="4" customWidth="1"/>
    <col min="9" max="16384" width="9" style="4"/>
  </cols>
  <sheetData>
    <row r="1" spans="1:8" ht="36.75" customHeight="1">
      <c r="A1" s="5" t="s">
        <v>771</v>
      </c>
      <c r="D1" s="21"/>
      <c r="F1" s="5"/>
    </row>
    <row r="2" spans="1:8" ht="17.25" customHeight="1">
      <c r="A2" s="6" t="s">
        <v>455</v>
      </c>
      <c r="D2" s="21"/>
      <c r="F2" s="6"/>
    </row>
    <row r="3" spans="1:8" ht="21" customHeight="1">
      <c r="A3" s="6" t="s">
        <v>398</v>
      </c>
      <c r="D3" s="21"/>
      <c r="F3" s="6"/>
    </row>
    <row r="4" spans="1:8" ht="21" customHeight="1">
      <c r="A4" s="6"/>
      <c r="D4" s="21"/>
      <c r="F4" s="6"/>
    </row>
    <row r="5" spans="1:8" ht="21.75" customHeight="1">
      <c r="A5" s="7" t="s">
        <v>754</v>
      </c>
      <c r="B5" s="13" t="s">
        <v>176</v>
      </c>
      <c r="C5" s="15" t="s">
        <v>289</v>
      </c>
      <c r="D5" s="22" t="s">
        <v>755</v>
      </c>
      <c r="F5" s="7" t="s">
        <v>754</v>
      </c>
      <c r="G5" s="13" t="s">
        <v>176</v>
      </c>
      <c r="H5" s="15" t="s">
        <v>289</v>
      </c>
    </row>
    <row r="6" spans="1:8" ht="15" customHeight="1">
      <c r="A6" s="8" t="s">
        <v>832</v>
      </c>
      <c r="B6" s="14"/>
      <c r="C6" s="16" t="s">
        <v>853</v>
      </c>
      <c r="D6" s="23" t="s">
        <v>445</v>
      </c>
      <c r="F6" s="25" t="s">
        <v>832</v>
      </c>
      <c r="G6" s="29"/>
      <c r="H6" s="30" t="s">
        <v>709</v>
      </c>
    </row>
    <row r="7" spans="1:8" ht="15" customHeight="1">
      <c r="A7" s="8" t="s">
        <v>415</v>
      </c>
      <c r="B7" s="14"/>
      <c r="C7" s="16" t="s">
        <v>853</v>
      </c>
      <c r="D7" s="23" t="s">
        <v>833</v>
      </c>
      <c r="F7" s="25" t="s">
        <v>415</v>
      </c>
      <c r="G7" s="29"/>
      <c r="H7" s="30" t="s">
        <v>645</v>
      </c>
    </row>
    <row r="8" spans="1:8" ht="15" customHeight="1">
      <c r="A8" s="8" t="s">
        <v>665</v>
      </c>
      <c r="B8" s="14"/>
      <c r="C8" s="17" t="s">
        <v>853</v>
      </c>
      <c r="D8" s="23" t="s">
        <v>396</v>
      </c>
      <c r="F8" s="25" t="s">
        <v>665</v>
      </c>
      <c r="G8" s="29"/>
      <c r="H8" s="31" t="s">
        <v>560</v>
      </c>
    </row>
    <row r="9" spans="1:8" ht="15" customHeight="1">
      <c r="A9" s="8" t="s">
        <v>643</v>
      </c>
      <c r="B9" s="14"/>
      <c r="C9" s="18"/>
      <c r="D9" s="23"/>
      <c r="F9" s="25" t="s">
        <v>643</v>
      </c>
      <c r="G9" s="29"/>
      <c r="H9" s="32" t="s">
        <v>772</v>
      </c>
    </row>
    <row r="10" spans="1:8" ht="15" customHeight="1">
      <c r="A10" s="8" t="s">
        <v>256</v>
      </c>
      <c r="B10" s="14"/>
      <c r="C10" s="17" t="s">
        <v>853</v>
      </c>
      <c r="D10" s="23" t="s">
        <v>855</v>
      </c>
      <c r="F10" s="25" t="s">
        <v>256</v>
      </c>
      <c r="G10" s="29"/>
      <c r="H10" s="33" t="s">
        <v>708</v>
      </c>
    </row>
    <row r="11" spans="1:8" ht="15" customHeight="1">
      <c r="A11" s="9" t="s">
        <v>756</v>
      </c>
      <c r="B11" s="14" t="s">
        <v>758</v>
      </c>
      <c r="C11" s="19" t="s">
        <v>853</v>
      </c>
      <c r="D11" s="24" t="s">
        <v>447</v>
      </c>
      <c r="F11" s="26" t="s">
        <v>756</v>
      </c>
      <c r="G11" s="29" t="s">
        <v>758</v>
      </c>
      <c r="H11" s="34">
        <v>46113</v>
      </c>
    </row>
    <row r="12" spans="1:8" ht="15" customHeight="1">
      <c r="A12" s="10"/>
      <c r="B12" s="14" t="s">
        <v>228</v>
      </c>
      <c r="C12" s="19" t="s">
        <v>853</v>
      </c>
      <c r="D12" s="24" t="s">
        <v>56</v>
      </c>
      <c r="F12" s="27"/>
      <c r="G12" s="29" t="s">
        <v>228</v>
      </c>
      <c r="H12" s="34">
        <v>46114</v>
      </c>
    </row>
    <row r="13" spans="1:8" ht="15" customHeight="1">
      <c r="A13" s="11"/>
      <c r="B13" s="14" t="s">
        <v>759</v>
      </c>
      <c r="C13" s="19" t="s">
        <v>853</v>
      </c>
      <c r="D13" s="24" t="s">
        <v>406</v>
      </c>
      <c r="F13" s="28"/>
      <c r="G13" s="29" t="s">
        <v>759</v>
      </c>
      <c r="H13" s="34">
        <v>46325</v>
      </c>
    </row>
    <row r="14" spans="1:8" ht="15" customHeight="1">
      <c r="A14" s="9" t="s">
        <v>760</v>
      </c>
      <c r="B14" s="14" t="s">
        <v>170</v>
      </c>
      <c r="C14" s="16" t="s">
        <v>853</v>
      </c>
      <c r="D14" s="23"/>
      <c r="F14" s="26" t="s">
        <v>760</v>
      </c>
      <c r="G14" s="29" t="s">
        <v>170</v>
      </c>
      <c r="H14" s="33" t="s">
        <v>848</v>
      </c>
    </row>
    <row r="15" spans="1:8" ht="15" customHeight="1">
      <c r="A15" s="10"/>
      <c r="B15" s="14" t="s">
        <v>770</v>
      </c>
      <c r="C15" s="18" t="s">
        <v>853</v>
      </c>
      <c r="D15" s="23"/>
      <c r="F15" s="27"/>
      <c r="G15" s="29" t="s">
        <v>770</v>
      </c>
      <c r="H15" s="33" t="s">
        <v>473</v>
      </c>
    </row>
    <row r="16" spans="1:8" ht="15" customHeight="1">
      <c r="A16" s="10"/>
      <c r="B16" s="14" t="s">
        <v>136</v>
      </c>
      <c r="C16" s="19" t="s">
        <v>853</v>
      </c>
      <c r="D16" s="24" t="s">
        <v>40</v>
      </c>
      <c r="F16" s="27"/>
      <c r="G16" s="29" t="s">
        <v>136</v>
      </c>
      <c r="H16" s="34">
        <v>27395</v>
      </c>
    </row>
    <row r="17" spans="1:8" ht="15" customHeight="1">
      <c r="A17" s="10"/>
      <c r="B17" s="14" t="s">
        <v>762</v>
      </c>
      <c r="C17" s="18" t="s">
        <v>853</v>
      </c>
      <c r="D17" s="23" t="s">
        <v>765</v>
      </c>
      <c r="F17" s="27"/>
      <c r="G17" s="29" t="s">
        <v>762</v>
      </c>
      <c r="H17" s="33" t="s">
        <v>854</v>
      </c>
    </row>
    <row r="18" spans="1:8" ht="15" customHeight="1">
      <c r="A18" s="11"/>
      <c r="B18" s="14" t="s">
        <v>763</v>
      </c>
      <c r="C18" s="18"/>
      <c r="D18" s="23"/>
      <c r="F18" s="28"/>
      <c r="G18" s="29" t="s">
        <v>763</v>
      </c>
      <c r="H18" s="32" t="s">
        <v>772</v>
      </c>
    </row>
    <row r="19" spans="1:8" ht="15" customHeight="1">
      <c r="A19" s="9" t="s">
        <v>268</v>
      </c>
      <c r="B19" s="14" t="s">
        <v>170</v>
      </c>
      <c r="C19" s="16" t="s">
        <v>853</v>
      </c>
      <c r="D19" s="23"/>
      <c r="F19" s="26" t="s">
        <v>268</v>
      </c>
      <c r="G19" s="29" t="s">
        <v>170</v>
      </c>
      <c r="H19" s="33" t="s">
        <v>834</v>
      </c>
    </row>
    <row r="20" spans="1:8" ht="15" customHeight="1">
      <c r="A20" s="10" t="s">
        <v>757</v>
      </c>
      <c r="B20" s="14" t="s">
        <v>365</v>
      </c>
      <c r="C20" s="18" t="s">
        <v>853</v>
      </c>
      <c r="D20" s="24"/>
      <c r="F20" s="27" t="s">
        <v>757</v>
      </c>
      <c r="G20" s="29" t="s">
        <v>365</v>
      </c>
      <c r="H20" s="35" t="s">
        <v>850</v>
      </c>
    </row>
    <row r="21" spans="1:8" ht="15" customHeight="1">
      <c r="A21" s="10" t="s">
        <v>174</v>
      </c>
      <c r="B21" s="14" t="s">
        <v>136</v>
      </c>
      <c r="C21" s="19" t="s">
        <v>853</v>
      </c>
      <c r="D21" s="24" t="s">
        <v>40</v>
      </c>
      <c r="F21" s="27" t="s">
        <v>174</v>
      </c>
      <c r="G21" s="29" t="s">
        <v>136</v>
      </c>
      <c r="H21" s="34">
        <v>27395</v>
      </c>
    </row>
    <row r="22" spans="1:8" ht="15" customHeight="1">
      <c r="A22" s="10"/>
      <c r="B22" s="14" t="s">
        <v>762</v>
      </c>
      <c r="C22" s="18" t="s">
        <v>853</v>
      </c>
      <c r="D22" s="23" t="s">
        <v>765</v>
      </c>
      <c r="F22" s="27"/>
      <c r="G22" s="29" t="s">
        <v>762</v>
      </c>
      <c r="H22" s="33" t="s">
        <v>740</v>
      </c>
    </row>
    <row r="23" spans="1:8" ht="15" customHeight="1">
      <c r="A23" s="11"/>
      <c r="B23" s="14" t="s">
        <v>763</v>
      </c>
      <c r="C23" s="18" t="s">
        <v>853</v>
      </c>
      <c r="D23" s="23" t="s">
        <v>765</v>
      </c>
      <c r="F23" s="28"/>
      <c r="G23" s="29" t="s">
        <v>763</v>
      </c>
      <c r="H23" s="33" t="s">
        <v>849</v>
      </c>
    </row>
    <row r="24" spans="1:8" ht="15" customHeight="1">
      <c r="A24" s="8" t="s">
        <v>761</v>
      </c>
      <c r="B24" s="14" t="s">
        <v>644</v>
      </c>
      <c r="C24" s="20" t="s">
        <v>853</v>
      </c>
      <c r="D24" s="23"/>
      <c r="F24" s="25" t="s">
        <v>761</v>
      </c>
      <c r="G24" s="29" t="s">
        <v>644</v>
      </c>
      <c r="H24" s="36">
        <v>50000000</v>
      </c>
    </row>
    <row r="25" spans="1:8" ht="15" customHeight="1">
      <c r="A25" s="9" t="s">
        <v>440</v>
      </c>
      <c r="B25" s="14" t="s">
        <v>766</v>
      </c>
      <c r="C25" s="18" t="s">
        <v>853</v>
      </c>
      <c r="D25" s="23" t="s">
        <v>492</v>
      </c>
      <c r="F25" s="26" t="s">
        <v>440</v>
      </c>
      <c r="G25" s="29" t="s">
        <v>766</v>
      </c>
      <c r="H25" s="33" t="s">
        <v>852</v>
      </c>
    </row>
    <row r="26" spans="1:8" ht="15" customHeight="1">
      <c r="A26" s="10"/>
      <c r="B26" s="14" t="s">
        <v>767</v>
      </c>
      <c r="C26" s="18" t="s">
        <v>853</v>
      </c>
      <c r="D26" s="23" t="s">
        <v>835</v>
      </c>
      <c r="F26" s="27"/>
      <c r="G26" s="29" t="s">
        <v>767</v>
      </c>
      <c r="H26" s="33" t="s">
        <v>390</v>
      </c>
    </row>
    <row r="27" spans="1:8" ht="15" customHeight="1">
      <c r="A27" s="10"/>
      <c r="B27" s="14" t="s">
        <v>768</v>
      </c>
      <c r="C27" s="16" t="s">
        <v>853</v>
      </c>
      <c r="D27" s="23" t="s">
        <v>731</v>
      </c>
      <c r="F27" s="27"/>
      <c r="G27" s="29" t="s">
        <v>768</v>
      </c>
      <c r="H27" s="33" t="s">
        <v>851</v>
      </c>
    </row>
    <row r="28" spans="1:8" ht="15" customHeight="1">
      <c r="A28" s="10"/>
      <c r="B28" s="14" t="s">
        <v>135</v>
      </c>
      <c r="C28" s="16" t="s">
        <v>853</v>
      </c>
      <c r="D28" s="23"/>
      <c r="F28" s="27"/>
      <c r="G28" s="29" t="s">
        <v>135</v>
      </c>
      <c r="H28" s="30" t="s">
        <v>556</v>
      </c>
    </row>
    <row r="29" spans="1:8" ht="15" customHeight="1">
      <c r="A29" s="11"/>
      <c r="B29" s="14" t="s">
        <v>252</v>
      </c>
      <c r="C29" s="16" t="s">
        <v>853</v>
      </c>
      <c r="D29" s="23"/>
      <c r="F29" s="28"/>
      <c r="G29" s="29" t="s">
        <v>252</v>
      </c>
      <c r="H29" s="37" t="s">
        <v>556</v>
      </c>
    </row>
    <row r="30" spans="1:8" s="4" customFormat="1" ht="14.25">
      <c r="A30" s="8" t="s">
        <v>836</v>
      </c>
      <c r="B30" s="14"/>
      <c r="C30" s="16" t="s">
        <v>853</v>
      </c>
      <c r="D30" s="23" t="s">
        <v>856</v>
      </c>
      <c r="F30" s="25" t="s">
        <v>836</v>
      </c>
      <c r="G30" s="29"/>
      <c r="H30" s="38">
        <v>999999999</v>
      </c>
    </row>
    <row r="31" spans="1:8" ht="15">
      <c r="A31" s="12"/>
      <c r="F31" s="12"/>
    </row>
    <row r="32" spans="1:8" ht="14.25">
      <c r="A32" s="12"/>
      <c r="F32" s="12"/>
    </row>
    <row r="33" spans="1:6" ht="14.25">
      <c r="A33" s="12"/>
      <c r="F33" s="12"/>
    </row>
  </sheetData>
  <phoneticPr fontId="5"/>
  <pageMargins left="0.70866141732283472" right="0.70866141732283472" top="0.74803149606299213" bottom="0.74803149606299213" header="0.31496062992125984" footer="0.31496062992125984"/>
  <pageSetup paperSize="9" scale="64" fitToWidth="1" fitToHeight="1" orientation="landscape" usePrinterDefaults="1"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gumma_Y10">
    <pageSetUpPr fitToPage="1"/>
  </sheetPr>
  <dimension ref="A1:X40"/>
  <sheetViews>
    <sheetView view="pageBreakPreview" topLeftCell="A4" zoomScale="80" zoomScaleSheetLayoutView="80" workbookViewId="0">
      <selection activeCell="AF24" sqref="AF24"/>
    </sheetView>
  </sheetViews>
  <sheetFormatPr defaultColWidth="4" defaultRowHeight="13.5"/>
  <cols>
    <col min="1" max="16384" width="4" style="72"/>
  </cols>
  <sheetData>
    <row r="1" spans="1:24" ht="14.45" customHeight="1">
      <c r="A1" s="72" t="s">
        <v>66</v>
      </c>
      <c r="U1" s="87" t="str">
        <f>入力シート!C30</f>
        <v>■</v>
      </c>
      <c r="V1" s="87"/>
      <c r="W1" s="87"/>
      <c r="X1" s="87"/>
    </row>
    <row r="2" spans="1:24" ht="30" customHeight="1">
      <c r="A2" s="44" t="s">
        <v>448</v>
      </c>
      <c r="B2" s="44"/>
      <c r="C2" s="44"/>
      <c r="D2" s="44"/>
      <c r="E2" s="44"/>
      <c r="F2" s="44"/>
      <c r="G2" s="44"/>
      <c r="H2" s="44"/>
      <c r="I2" s="44"/>
      <c r="J2" s="44"/>
      <c r="K2" s="44"/>
      <c r="L2" s="44"/>
      <c r="M2" s="44"/>
      <c r="N2" s="44"/>
      <c r="O2" s="44"/>
      <c r="P2" s="44"/>
      <c r="Q2" s="44"/>
      <c r="R2" s="44"/>
      <c r="S2" s="44"/>
      <c r="T2" s="44"/>
      <c r="U2" s="44"/>
      <c r="V2" s="44"/>
      <c r="W2" s="44"/>
      <c r="X2" s="44"/>
    </row>
    <row r="3" spans="1:24">
      <c r="A3" s="534"/>
      <c r="B3" s="538"/>
      <c r="C3" s="538"/>
      <c r="D3" s="538"/>
      <c r="E3" s="538"/>
      <c r="F3" s="538"/>
      <c r="G3" s="538"/>
      <c r="H3" s="538"/>
      <c r="I3" s="538"/>
      <c r="J3" s="538"/>
      <c r="K3" s="538"/>
      <c r="L3" s="538"/>
      <c r="M3" s="538"/>
      <c r="N3" s="538"/>
      <c r="O3" s="538"/>
      <c r="P3" s="538"/>
      <c r="Q3" s="538"/>
      <c r="R3" s="538"/>
      <c r="S3" s="538"/>
      <c r="T3" s="538"/>
      <c r="U3" s="538"/>
      <c r="V3" s="538"/>
      <c r="W3" s="538"/>
      <c r="X3" s="569"/>
    </row>
    <row r="4" spans="1:24">
      <c r="A4" s="535"/>
      <c r="N4" s="76"/>
      <c r="P4" s="76" t="s">
        <v>4</v>
      </c>
      <c r="Q4" s="200"/>
      <c r="R4" s="200"/>
      <c r="S4" s="200"/>
      <c r="T4" s="200"/>
      <c r="U4" s="200"/>
      <c r="V4" s="200"/>
      <c r="W4" s="200"/>
      <c r="X4" s="570"/>
    </row>
    <row r="5" spans="1:24" ht="30" customHeight="1">
      <c r="A5" s="535"/>
      <c r="D5" s="541" t="s">
        <v>14</v>
      </c>
      <c r="E5" s="541"/>
      <c r="F5" s="542" t="str">
        <f>入力シート!C8</f>
        <v>■</v>
      </c>
      <c r="G5" s="542"/>
      <c r="H5" s="542"/>
      <c r="I5" s="542"/>
      <c r="J5" s="542"/>
      <c r="K5" s="542"/>
      <c r="L5" s="542"/>
      <c r="M5" s="542"/>
      <c r="N5" s="542"/>
      <c r="O5" s="542"/>
      <c r="P5" s="542"/>
      <c r="Q5" s="542"/>
      <c r="R5" s="542"/>
      <c r="S5" s="542"/>
      <c r="T5" s="542"/>
      <c r="U5" s="542"/>
      <c r="X5" s="570"/>
    </row>
    <row r="6" spans="1:24">
      <c r="A6" s="535"/>
      <c r="X6" s="570"/>
    </row>
    <row r="7" spans="1:24">
      <c r="A7" s="535"/>
      <c r="E7" s="72" t="s">
        <v>272</v>
      </c>
      <c r="X7" s="570"/>
    </row>
    <row r="8" spans="1:24">
      <c r="A8" s="535"/>
      <c r="X8" s="570"/>
    </row>
    <row r="9" spans="1:24">
      <c r="A9" s="536" t="s">
        <v>496</v>
      </c>
      <c r="B9" s="119"/>
      <c r="C9" s="119"/>
      <c r="D9" s="119"/>
      <c r="E9" s="119"/>
      <c r="F9" s="119"/>
      <c r="G9" s="119"/>
      <c r="H9" s="119"/>
      <c r="I9" s="119"/>
      <c r="J9" s="119"/>
      <c r="K9" s="119"/>
      <c r="L9" s="119"/>
      <c r="M9" s="119"/>
      <c r="N9" s="119"/>
      <c r="O9" s="119"/>
      <c r="P9" s="119"/>
      <c r="Q9" s="119"/>
      <c r="R9" s="119"/>
      <c r="S9" s="119"/>
      <c r="T9" s="119"/>
      <c r="U9" s="119"/>
      <c r="V9" s="119"/>
      <c r="W9" s="119"/>
      <c r="X9" s="571"/>
    </row>
    <row r="10" spans="1:24">
      <c r="A10" s="535"/>
      <c r="X10" s="570"/>
    </row>
    <row r="11" spans="1:24">
      <c r="A11" s="535"/>
      <c r="B11" s="539" t="s">
        <v>497</v>
      </c>
      <c r="C11" s="539"/>
      <c r="D11" s="539"/>
      <c r="E11" s="539" t="s">
        <v>70</v>
      </c>
      <c r="F11" s="539"/>
      <c r="G11" s="539"/>
      <c r="H11" s="539" t="s">
        <v>465</v>
      </c>
      <c r="I11" s="539"/>
      <c r="J11" s="539" t="s">
        <v>8</v>
      </c>
      <c r="K11" s="539"/>
      <c r="L11" s="539"/>
      <c r="M11" s="539" t="s">
        <v>498</v>
      </c>
      <c r="N11" s="539"/>
      <c r="O11" s="539"/>
      <c r="P11" s="539"/>
      <c r="Q11" s="539"/>
      <c r="R11" s="539"/>
      <c r="S11" s="539"/>
      <c r="T11" s="539"/>
      <c r="U11" s="539"/>
      <c r="V11" s="539" t="s">
        <v>283</v>
      </c>
      <c r="W11" s="539"/>
      <c r="X11" s="570"/>
    </row>
    <row r="12" spans="1:24">
      <c r="A12" s="535"/>
      <c r="B12" s="539"/>
      <c r="C12" s="539"/>
      <c r="D12" s="539"/>
      <c r="E12" s="539"/>
      <c r="F12" s="539"/>
      <c r="G12" s="539"/>
      <c r="H12" s="539"/>
      <c r="I12" s="539"/>
      <c r="J12" s="539"/>
      <c r="K12" s="539"/>
      <c r="L12" s="539"/>
      <c r="M12" s="539" t="s">
        <v>499</v>
      </c>
      <c r="N12" s="539"/>
      <c r="O12" s="539"/>
      <c r="P12" s="539" t="s">
        <v>500</v>
      </c>
      <c r="Q12" s="539"/>
      <c r="R12" s="539" t="s">
        <v>188</v>
      </c>
      <c r="S12" s="539"/>
      <c r="T12" s="539" t="s">
        <v>501</v>
      </c>
      <c r="U12" s="539"/>
      <c r="V12" s="539"/>
      <c r="W12" s="539"/>
      <c r="X12" s="570"/>
    </row>
    <row r="13" spans="1:24" ht="27" customHeight="1">
      <c r="A13" s="535"/>
      <c r="B13" s="540"/>
      <c r="C13" s="540"/>
      <c r="D13" s="540"/>
      <c r="E13" s="540"/>
      <c r="F13" s="540"/>
      <c r="G13" s="540"/>
      <c r="H13" s="540"/>
      <c r="I13" s="540"/>
      <c r="J13" s="540"/>
      <c r="K13" s="540"/>
      <c r="L13" s="540"/>
      <c r="M13" s="558"/>
      <c r="N13" s="563"/>
      <c r="O13" s="565"/>
      <c r="P13" s="566"/>
      <c r="Q13" s="566"/>
      <c r="R13" s="566"/>
      <c r="S13" s="566"/>
      <c r="T13" s="120"/>
      <c r="U13" s="120"/>
      <c r="V13" s="568"/>
      <c r="W13" s="568"/>
      <c r="X13" s="570"/>
    </row>
    <row r="14" spans="1:24" ht="27" customHeight="1">
      <c r="A14" s="535"/>
      <c r="B14" s="540"/>
      <c r="C14" s="540"/>
      <c r="D14" s="540"/>
      <c r="E14" s="540"/>
      <c r="F14" s="540"/>
      <c r="G14" s="540"/>
      <c r="H14" s="540"/>
      <c r="I14" s="540"/>
      <c r="J14" s="540"/>
      <c r="K14" s="540"/>
      <c r="L14" s="540"/>
      <c r="M14" s="559"/>
      <c r="N14" s="559"/>
      <c r="O14" s="559"/>
      <c r="P14" s="566"/>
      <c r="Q14" s="566"/>
      <c r="R14" s="566"/>
      <c r="S14" s="566"/>
      <c r="T14" s="120"/>
      <c r="U14" s="120"/>
      <c r="V14" s="568"/>
      <c r="W14" s="568"/>
      <c r="X14" s="570"/>
    </row>
    <row r="15" spans="1:24" ht="27" customHeight="1">
      <c r="A15" s="535"/>
      <c r="B15" s="540"/>
      <c r="C15" s="540"/>
      <c r="D15" s="540"/>
      <c r="E15" s="540"/>
      <c r="F15" s="540"/>
      <c r="G15" s="540"/>
      <c r="H15" s="540"/>
      <c r="I15" s="540"/>
      <c r="J15" s="540"/>
      <c r="K15" s="540"/>
      <c r="L15" s="540"/>
      <c r="M15" s="559"/>
      <c r="N15" s="559"/>
      <c r="O15" s="559"/>
      <c r="P15" s="566"/>
      <c r="Q15" s="566"/>
      <c r="R15" s="566"/>
      <c r="S15" s="566"/>
      <c r="T15" s="120"/>
      <c r="U15" s="120"/>
      <c r="V15" s="568"/>
      <c r="W15" s="568"/>
      <c r="X15" s="570"/>
    </row>
    <row r="16" spans="1:24" ht="27" customHeight="1">
      <c r="A16" s="535"/>
      <c r="B16" s="540"/>
      <c r="C16" s="540"/>
      <c r="D16" s="540"/>
      <c r="E16" s="540"/>
      <c r="F16" s="540"/>
      <c r="G16" s="540"/>
      <c r="H16" s="540"/>
      <c r="I16" s="540"/>
      <c r="J16" s="540"/>
      <c r="K16" s="540"/>
      <c r="L16" s="540"/>
      <c r="M16" s="559"/>
      <c r="N16" s="559"/>
      <c r="O16" s="559"/>
      <c r="P16" s="566"/>
      <c r="Q16" s="566"/>
      <c r="R16" s="566"/>
      <c r="S16" s="566"/>
      <c r="T16" s="120"/>
      <c r="U16" s="120"/>
      <c r="V16" s="568"/>
      <c r="W16" s="568"/>
      <c r="X16" s="570"/>
    </row>
    <row r="17" spans="1:24" ht="27" customHeight="1">
      <c r="A17" s="535"/>
      <c r="B17" s="540"/>
      <c r="C17" s="540"/>
      <c r="D17" s="540"/>
      <c r="E17" s="540"/>
      <c r="F17" s="540"/>
      <c r="G17" s="540"/>
      <c r="H17" s="540"/>
      <c r="I17" s="540"/>
      <c r="J17" s="540"/>
      <c r="K17" s="540"/>
      <c r="L17" s="540"/>
      <c r="M17" s="559"/>
      <c r="N17" s="559"/>
      <c r="O17" s="559"/>
      <c r="P17" s="566"/>
      <c r="Q17" s="566"/>
      <c r="R17" s="566"/>
      <c r="S17" s="566"/>
      <c r="T17" s="120"/>
      <c r="U17" s="120"/>
      <c r="V17" s="568"/>
      <c r="W17" s="568"/>
      <c r="X17" s="570"/>
    </row>
    <row r="18" spans="1:24" ht="27" customHeight="1">
      <c r="A18" s="535"/>
      <c r="B18" s="540"/>
      <c r="C18" s="540"/>
      <c r="D18" s="540"/>
      <c r="E18" s="540"/>
      <c r="F18" s="540"/>
      <c r="G18" s="540"/>
      <c r="H18" s="540"/>
      <c r="I18" s="540"/>
      <c r="J18" s="540"/>
      <c r="K18" s="540"/>
      <c r="L18" s="540"/>
      <c r="M18" s="559"/>
      <c r="N18" s="559"/>
      <c r="O18" s="559"/>
      <c r="P18" s="566"/>
      <c r="Q18" s="566"/>
      <c r="R18" s="566"/>
      <c r="S18" s="566"/>
      <c r="T18" s="120"/>
      <c r="U18" s="120"/>
      <c r="V18" s="568"/>
      <c r="W18" s="568"/>
      <c r="X18" s="570"/>
    </row>
    <row r="19" spans="1:24" ht="27" customHeight="1">
      <c r="A19" s="535"/>
      <c r="B19" s="540"/>
      <c r="C19" s="540"/>
      <c r="D19" s="540"/>
      <c r="E19" s="540"/>
      <c r="F19" s="540"/>
      <c r="G19" s="540"/>
      <c r="H19" s="540"/>
      <c r="I19" s="540"/>
      <c r="J19" s="540"/>
      <c r="K19" s="540"/>
      <c r="L19" s="540"/>
      <c r="M19" s="559"/>
      <c r="N19" s="559"/>
      <c r="O19" s="559"/>
      <c r="P19" s="566"/>
      <c r="Q19" s="566"/>
      <c r="R19" s="566"/>
      <c r="S19" s="566"/>
      <c r="T19" s="120"/>
      <c r="U19" s="120"/>
      <c r="V19" s="568"/>
      <c r="W19" s="568"/>
      <c r="X19" s="570"/>
    </row>
    <row r="20" spans="1:24" ht="27" customHeight="1">
      <c r="A20" s="535"/>
      <c r="B20" s="540"/>
      <c r="C20" s="540"/>
      <c r="D20" s="540"/>
      <c r="E20" s="540"/>
      <c r="F20" s="540"/>
      <c r="G20" s="540"/>
      <c r="H20" s="540"/>
      <c r="I20" s="540"/>
      <c r="J20" s="540"/>
      <c r="K20" s="540"/>
      <c r="L20" s="540"/>
      <c r="M20" s="559"/>
      <c r="N20" s="559"/>
      <c r="O20" s="559"/>
      <c r="P20" s="566"/>
      <c r="Q20" s="566"/>
      <c r="R20" s="566"/>
      <c r="S20" s="566"/>
      <c r="T20" s="120"/>
      <c r="U20" s="120"/>
      <c r="V20" s="568"/>
      <c r="W20" s="568"/>
      <c r="X20" s="570"/>
    </row>
    <row r="21" spans="1:24" ht="27" customHeight="1">
      <c r="A21" s="535"/>
      <c r="B21" s="540"/>
      <c r="C21" s="540"/>
      <c r="D21" s="540"/>
      <c r="E21" s="540"/>
      <c r="F21" s="540"/>
      <c r="G21" s="540"/>
      <c r="H21" s="540"/>
      <c r="I21" s="540"/>
      <c r="J21" s="540"/>
      <c r="K21" s="540"/>
      <c r="L21" s="540"/>
      <c r="M21" s="559"/>
      <c r="N21" s="559"/>
      <c r="O21" s="559"/>
      <c r="P21" s="566"/>
      <c r="Q21" s="566"/>
      <c r="R21" s="566"/>
      <c r="S21" s="566"/>
      <c r="T21" s="120"/>
      <c r="U21" s="120"/>
      <c r="V21" s="568"/>
      <c r="W21" s="568"/>
      <c r="X21" s="570"/>
    </row>
    <row r="22" spans="1:24" ht="27" customHeight="1">
      <c r="A22" s="535"/>
      <c r="B22" s="540"/>
      <c r="C22" s="540"/>
      <c r="D22" s="540"/>
      <c r="E22" s="540"/>
      <c r="F22" s="540"/>
      <c r="G22" s="540"/>
      <c r="H22" s="540"/>
      <c r="I22" s="540"/>
      <c r="J22" s="540"/>
      <c r="K22" s="540"/>
      <c r="L22" s="540"/>
      <c r="M22" s="559"/>
      <c r="N22" s="559"/>
      <c r="O22" s="559"/>
      <c r="P22" s="566"/>
      <c r="Q22" s="566"/>
      <c r="R22" s="566"/>
      <c r="S22" s="566"/>
      <c r="T22" s="120"/>
      <c r="U22" s="120"/>
      <c r="V22" s="568"/>
      <c r="W22" s="568"/>
      <c r="X22" s="570"/>
    </row>
    <row r="23" spans="1:24" ht="27" customHeight="1">
      <c r="A23" s="535"/>
      <c r="B23" s="540"/>
      <c r="C23" s="540"/>
      <c r="D23" s="540"/>
      <c r="E23" s="540"/>
      <c r="F23" s="540"/>
      <c r="G23" s="540"/>
      <c r="H23" s="540"/>
      <c r="I23" s="540"/>
      <c r="J23" s="540"/>
      <c r="K23" s="540"/>
      <c r="L23" s="540"/>
      <c r="M23" s="559"/>
      <c r="N23" s="559"/>
      <c r="O23" s="559"/>
      <c r="P23" s="566"/>
      <c r="Q23" s="566"/>
      <c r="R23" s="566"/>
      <c r="S23" s="566"/>
      <c r="T23" s="120"/>
      <c r="U23" s="120"/>
      <c r="V23" s="568"/>
      <c r="W23" s="568"/>
      <c r="X23" s="570"/>
    </row>
    <row r="24" spans="1:24" ht="27" customHeight="1">
      <c r="A24" s="535"/>
      <c r="B24" s="540"/>
      <c r="C24" s="540"/>
      <c r="D24" s="540"/>
      <c r="E24" s="540"/>
      <c r="F24" s="540"/>
      <c r="G24" s="540"/>
      <c r="H24" s="540"/>
      <c r="I24" s="540"/>
      <c r="J24" s="540"/>
      <c r="K24" s="540"/>
      <c r="L24" s="540"/>
      <c r="M24" s="559"/>
      <c r="N24" s="559"/>
      <c r="O24" s="559"/>
      <c r="P24" s="566"/>
      <c r="Q24" s="566"/>
      <c r="R24" s="566"/>
      <c r="S24" s="566"/>
      <c r="T24" s="120"/>
      <c r="U24" s="120"/>
      <c r="V24" s="568"/>
      <c r="W24" s="568"/>
      <c r="X24" s="570"/>
    </row>
    <row r="25" spans="1:24" ht="27" customHeight="1">
      <c r="A25" s="535"/>
      <c r="B25" s="540"/>
      <c r="C25" s="540"/>
      <c r="D25" s="540"/>
      <c r="E25" s="540"/>
      <c r="F25" s="540"/>
      <c r="G25" s="540"/>
      <c r="H25" s="540"/>
      <c r="I25" s="540"/>
      <c r="J25" s="540"/>
      <c r="K25" s="540"/>
      <c r="L25" s="540"/>
      <c r="M25" s="559"/>
      <c r="N25" s="559"/>
      <c r="O25" s="559"/>
      <c r="P25" s="566"/>
      <c r="Q25" s="566"/>
      <c r="R25" s="566"/>
      <c r="S25" s="566"/>
      <c r="T25" s="120"/>
      <c r="U25" s="120"/>
      <c r="V25" s="568"/>
      <c r="W25" s="568"/>
      <c r="X25" s="570"/>
    </row>
    <row r="26" spans="1:24" ht="27" customHeight="1">
      <c r="A26" s="535"/>
      <c r="B26" s="540"/>
      <c r="C26" s="540"/>
      <c r="D26" s="540"/>
      <c r="E26" s="540"/>
      <c r="F26" s="540"/>
      <c r="G26" s="540"/>
      <c r="H26" s="540"/>
      <c r="I26" s="540"/>
      <c r="J26" s="540"/>
      <c r="K26" s="540"/>
      <c r="L26" s="540"/>
      <c r="M26" s="559"/>
      <c r="N26" s="559"/>
      <c r="O26" s="559"/>
      <c r="P26" s="566"/>
      <c r="Q26" s="566"/>
      <c r="R26" s="566"/>
      <c r="S26" s="566"/>
      <c r="T26" s="120"/>
      <c r="U26" s="120"/>
      <c r="V26" s="568"/>
      <c r="W26" s="568"/>
      <c r="X26" s="570"/>
    </row>
    <row r="27" spans="1:24" ht="27" customHeight="1">
      <c r="A27" s="535"/>
      <c r="B27" s="540"/>
      <c r="C27" s="540"/>
      <c r="D27" s="540"/>
      <c r="E27" s="540"/>
      <c r="F27" s="540"/>
      <c r="G27" s="540"/>
      <c r="H27" s="540"/>
      <c r="I27" s="540"/>
      <c r="J27" s="540"/>
      <c r="K27" s="540"/>
      <c r="L27" s="540"/>
      <c r="M27" s="559"/>
      <c r="N27" s="559"/>
      <c r="O27" s="559"/>
      <c r="P27" s="566"/>
      <c r="Q27" s="566"/>
      <c r="R27" s="566"/>
      <c r="S27" s="566"/>
      <c r="T27" s="120"/>
      <c r="U27" s="120"/>
      <c r="V27" s="568"/>
      <c r="W27" s="568"/>
      <c r="X27" s="570"/>
    </row>
    <row r="28" spans="1:24">
      <c r="A28" s="537"/>
      <c r="B28" s="336"/>
      <c r="C28" s="336"/>
      <c r="D28" s="336"/>
      <c r="E28" s="336"/>
      <c r="F28" s="336"/>
      <c r="G28" s="336"/>
      <c r="H28" s="336"/>
      <c r="I28" s="336"/>
      <c r="J28" s="336"/>
      <c r="K28" s="336"/>
      <c r="L28" s="336"/>
      <c r="M28" s="336"/>
      <c r="N28" s="336"/>
      <c r="O28" s="336"/>
      <c r="P28" s="336"/>
      <c r="Q28" s="336"/>
      <c r="R28" s="336"/>
      <c r="S28" s="336"/>
      <c r="T28" s="336"/>
      <c r="U28" s="336"/>
      <c r="V28" s="336"/>
      <c r="W28" s="336"/>
      <c r="X28" s="572"/>
    </row>
    <row r="30" spans="1:24" ht="13.5" customHeight="1">
      <c r="H30" s="543" t="s">
        <v>258</v>
      </c>
      <c r="I30" s="547"/>
      <c r="J30" s="550"/>
      <c r="K30" s="553" t="s">
        <v>180</v>
      </c>
      <c r="L30" s="556"/>
      <c r="M30" s="560"/>
      <c r="N30" s="544"/>
      <c r="O30" s="548"/>
      <c r="P30" s="548"/>
      <c r="R30" s="567" t="s">
        <v>491</v>
      </c>
      <c r="S30" s="120"/>
      <c r="T30" s="120"/>
      <c r="U30" s="567" t="s">
        <v>494</v>
      </c>
      <c r="V30" s="120"/>
      <c r="W30" s="120"/>
    </row>
    <row r="31" spans="1:24">
      <c r="H31" s="544"/>
      <c r="I31" s="548"/>
      <c r="J31" s="551"/>
      <c r="K31" s="554"/>
      <c r="L31" s="513"/>
      <c r="M31" s="561"/>
      <c r="N31" s="544"/>
      <c r="O31" s="548"/>
      <c r="P31" s="548"/>
      <c r="R31" s="120"/>
      <c r="S31" s="120"/>
      <c r="T31" s="120"/>
      <c r="U31" s="120"/>
      <c r="V31" s="120"/>
      <c r="W31" s="120"/>
    </row>
    <row r="32" spans="1:24">
      <c r="H32" s="544"/>
      <c r="I32" s="548"/>
      <c r="J32" s="551"/>
      <c r="K32" s="554"/>
      <c r="L32" s="513"/>
      <c r="M32" s="561"/>
      <c r="N32" s="544"/>
      <c r="O32" s="548"/>
      <c r="P32" s="548"/>
      <c r="R32" s="120"/>
      <c r="S32" s="120"/>
      <c r="T32" s="120"/>
      <c r="U32" s="120"/>
      <c r="V32" s="120"/>
      <c r="W32" s="120"/>
    </row>
    <row r="33" spans="8:23">
      <c r="H33" s="545"/>
      <c r="I33" s="549"/>
      <c r="J33" s="552"/>
      <c r="K33" s="555"/>
      <c r="L33" s="557"/>
      <c r="M33" s="562"/>
      <c r="N33" s="544"/>
      <c r="O33" s="548"/>
      <c r="P33" s="548"/>
      <c r="R33" s="120"/>
      <c r="S33" s="120"/>
      <c r="T33" s="120"/>
      <c r="U33" s="120"/>
      <c r="V33" s="120"/>
      <c r="W33" s="120"/>
    </row>
    <row r="34" spans="8:23">
      <c r="H34" s="546"/>
      <c r="I34" s="546"/>
      <c r="J34" s="546"/>
      <c r="K34" s="120"/>
      <c r="L34" s="120"/>
      <c r="M34" s="120"/>
      <c r="N34" s="564"/>
      <c r="O34" s="564"/>
      <c r="P34" s="536"/>
      <c r="R34" s="120"/>
      <c r="S34" s="120"/>
      <c r="T34" s="120"/>
      <c r="U34" s="120"/>
      <c r="V34" s="120"/>
      <c r="W34" s="120"/>
    </row>
    <row r="35" spans="8:23">
      <c r="H35" s="546"/>
      <c r="I35" s="546"/>
      <c r="J35" s="546"/>
      <c r="K35" s="120"/>
      <c r="L35" s="120"/>
      <c r="M35" s="120"/>
      <c r="N35" s="564"/>
      <c r="O35" s="564"/>
      <c r="P35" s="536"/>
      <c r="R35" s="120"/>
      <c r="S35" s="120"/>
      <c r="T35" s="120"/>
      <c r="U35" s="120"/>
      <c r="V35" s="120"/>
      <c r="W35" s="120"/>
    </row>
    <row r="36" spans="8:23">
      <c r="H36" s="546"/>
      <c r="I36" s="546"/>
      <c r="J36" s="546"/>
      <c r="K36" s="120"/>
      <c r="L36" s="120"/>
      <c r="M36" s="120"/>
      <c r="N36" s="564"/>
      <c r="O36" s="564"/>
      <c r="P36" s="536"/>
      <c r="R36" s="120"/>
      <c r="S36" s="120"/>
      <c r="T36" s="120"/>
      <c r="U36" s="120"/>
      <c r="V36" s="120"/>
      <c r="W36" s="120"/>
    </row>
    <row r="37" spans="8:23">
      <c r="H37" s="546"/>
      <c r="I37" s="546"/>
      <c r="J37" s="546"/>
      <c r="K37" s="120"/>
      <c r="L37" s="120"/>
      <c r="M37" s="120"/>
      <c r="N37" s="564"/>
      <c r="O37" s="564"/>
      <c r="P37" s="536"/>
      <c r="R37" s="120"/>
      <c r="S37" s="120"/>
      <c r="T37" s="120"/>
      <c r="U37" s="120"/>
      <c r="V37" s="120"/>
      <c r="W37" s="120"/>
    </row>
    <row r="38" spans="8:23">
      <c r="H38" s="436"/>
      <c r="I38" s="436"/>
      <c r="J38" s="436"/>
      <c r="K38" s="436"/>
      <c r="L38" s="436"/>
      <c r="M38" s="436"/>
      <c r="N38" s="436"/>
      <c r="O38" s="436"/>
      <c r="P38" s="436"/>
    </row>
    <row r="39" spans="8:23">
      <c r="H39" s="436"/>
      <c r="I39" s="436"/>
      <c r="J39" s="436"/>
      <c r="K39" s="436"/>
      <c r="L39" s="436"/>
      <c r="M39" s="436"/>
      <c r="N39" s="436"/>
      <c r="O39" s="436"/>
      <c r="P39" s="436"/>
    </row>
    <row r="40" spans="8:23">
      <c r="H40" s="436"/>
      <c r="I40" s="436"/>
      <c r="J40" s="436"/>
      <c r="K40" s="436"/>
      <c r="L40" s="436"/>
      <c r="M40" s="436"/>
      <c r="N40" s="436"/>
      <c r="O40" s="436"/>
      <c r="P40" s="436"/>
    </row>
  </sheetData>
  <mergeCells count="161">
    <mergeCell ref="U1:X1"/>
    <mergeCell ref="A2:X2"/>
    <mergeCell ref="Q4:W4"/>
    <mergeCell ref="D5:E5"/>
    <mergeCell ref="F5:U5"/>
    <mergeCell ref="A9:X9"/>
    <mergeCell ref="M11:U11"/>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B18:D18"/>
    <mergeCell ref="E18:G18"/>
    <mergeCell ref="H18:I18"/>
    <mergeCell ref="J18:L18"/>
    <mergeCell ref="M18:O18"/>
    <mergeCell ref="P18:Q18"/>
    <mergeCell ref="R18:S18"/>
    <mergeCell ref="T18:U18"/>
    <mergeCell ref="V18:W18"/>
    <mergeCell ref="B19:D19"/>
    <mergeCell ref="E19:G19"/>
    <mergeCell ref="H19:I19"/>
    <mergeCell ref="J19:L19"/>
    <mergeCell ref="M19:O19"/>
    <mergeCell ref="P19:Q19"/>
    <mergeCell ref="R19:S19"/>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B22:D22"/>
    <mergeCell ref="E22:G22"/>
    <mergeCell ref="H22:I22"/>
    <mergeCell ref="J22:L22"/>
    <mergeCell ref="M22:O22"/>
    <mergeCell ref="P22:Q22"/>
    <mergeCell ref="R22:S22"/>
    <mergeCell ref="T22:U22"/>
    <mergeCell ref="V22:W22"/>
    <mergeCell ref="B23:D23"/>
    <mergeCell ref="E23:G23"/>
    <mergeCell ref="H23:I23"/>
    <mergeCell ref="J23:L23"/>
    <mergeCell ref="M23:O23"/>
    <mergeCell ref="P23:Q23"/>
    <mergeCell ref="R23:S23"/>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B26:D26"/>
    <mergeCell ref="E26:G26"/>
    <mergeCell ref="H26:I26"/>
    <mergeCell ref="J26:L26"/>
    <mergeCell ref="M26:O26"/>
    <mergeCell ref="P26:Q26"/>
    <mergeCell ref="R26:S26"/>
    <mergeCell ref="T26:U26"/>
    <mergeCell ref="V26:W26"/>
    <mergeCell ref="B27:D27"/>
    <mergeCell ref="E27:G27"/>
    <mergeCell ref="H27:I27"/>
    <mergeCell ref="J27:L27"/>
    <mergeCell ref="M27:O27"/>
    <mergeCell ref="P27:Q27"/>
    <mergeCell ref="R27:S27"/>
    <mergeCell ref="T27:U27"/>
    <mergeCell ref="V27:W27"/>
    <mergeCell ref="B11:D12"/>
    <mergeCell ref="E11:G12"/>
    <mergeCell ref="H11:I12"/>
    <mergeCell ref="J11:L12"/>
    <mergeCell ref="V11:W12"/>
    <mergeCell ref="H30:J33"/>
    <mergeCell ref="K30:M33"/>
    <mergeCell ref="N30:P33"/>
    <mergeCell ref="R30:T33"/>
    <mergeCell ref="U30:W33"/>
    <mergeCell ref="H34:J37"/>
    <mergeCell ref="K34:M37"/>
    <mergeCell ref="N34:P37"/>
    <mergeCell ref="R34:T37"/>
    <mergeCell ref="U34:W37"/>
  </mergeCells>
  <phoneticPr fontId="5"/>
  <conditionalFormatting sqref="Q4:W4">
    <cfRule type="expression" dxfId="37" priority="2">
      <formula>LEN(Q4)&gt;0</formula>
    </cfRule>
  </conditionalFormatting>
  <conditionalFormatting sqref="B13:L27">
    <cfRule type="containsText" dxfId="36" priority="1" text="">
      <formula>NOT(ISERROR(SEARCH("",B13)))</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gumma_Y11">
    <pageSetUpPr fitToPage="1"/>
  </sheetPr>
  <dimension ref="A1:Y55"/>
  <sheetViews>
    <sheetView view="pageBreakPreview" topLeftCell="A4" zoomScale="80" zoomScaleSheetLayoutView="80" workbookViewId="0">
      <selection activeCell="AN29" sqref="AN29"/>
    </sheetView>
  </sheetViews>
  <sheetFormatPr defaultColWidth="3.5" defaultRowHeight="18.75"/>
  <cols>
    <col min="1" max="16384" width="3.5" style="573"/>
  </cols>
  <sheetData>
    <row r="1" spans="1:25">
      <c r="A1" s="72" t="s">
        <v>502</v>
      </c>
      <c r="U1" s="591" t="str">
        <f>入力シート!C30</f>
        <v>■</v>
      </c>
      <c r="V1" s="591"/>
      <c r="W1" s="591"/>
      <c r="X1" s="591"/>
      <c r="Y1" s="591"/>
    </row>
    <row r="3" spans="1:25" ht="26.1" customHeight="1">
      <c r="A3" s="574" t="s">
        <v>246</v>
      </c>
      <c r="B3" s="580"/>
      <c r="C3" s="580"/>
      <c r="D3" s="580"/>
      <c r="E3" s="580"/>
      <c r="F3" s="580"/>
      <c r="G3" s="580"/>
      <c r="H3" s="580"/>
      <c r="I3" s="580"/>
      <c r="J3" s="580"/>
      <c r="K3" s="580"/>
      <c r="L3" s="580"/>
      <c r="M3" s="580"/>
      <c r="N3" s="580"/>
      <c r="O3" s="580"/>
      <c r="P3" s="580"/>
      <c r="Q3" s="580"/>
      <c r="R3" s="580"/>
      <c r="S3" s="580"/>
      <c r="T3" s="580"/>
      <c r="U3" s="580"/>
      <c r="V3" s="580"/>
      <c r="W3" s="580"/>
      <c r="X3" s="580"/>
      <c r="Y3" s="592"/>
    </row>
    <row r="4" spans="1:25" ht="26.1" customHeight="1">
      <c r="A4" s="575" t="s">
        <v>67</v>
      </c>
      <c r="B4" s="581"/>
      <c r="C4" s="581"/>
      <c r="D4" s="581"/>
      <c r="E4" s="581"/>
      <c r="F4" s="581"/>
      <c r="G4" s="581"/>
      <c r="H4" s="581"/>
      <c r="I4" s="581"/>
      <c r="J4" s="581"/>
      <c r="K4" s="581"/>
      <c r="L4" s="581"/>
      <c r="M4" s="581"/>
      <c r="N4" s="581"/>
      <c r="O4" s="581"/>
      <c r="P4" s="581"/>
      <c r="Q4" s="581"/>
      <c r="R4" s="581"/>
      <c r="S4" s="581"/>
      <c r="T4" s="581"/>
      <c r="U4" s="581"/>
      <c r="V4" s="581"/>
      <c r="W4" s="581"/>
      <c r="X4" s="581"/>
      <c r="Y4" s="593"/>
    </row>
    <row r="5" spans="1:25" s="72" customFormat="1" ht="13.5">
      <c r="A5" s="535"/>
      <c r="B5" s="72"/>
      <c r="C5" s="72"/>
      <c r="D5" s="72"/>
      <c r="E5" s="72"/>
      <c r="F5" s="72"/>
      <c r="G5" s="72"/>
      <c r="H5" s="72"/>
      <c r="I5" s="72"/>
      <c r="J5" s="72"/>
      <c r="K5" s="72"/>
      <c r="L5" s="72"/>
      <c r="M5" s="72"/>
      <c r="N5" s="72"/>
      <c r="O5" s="72"/>
      <c r="P5" s="72"/>
      <c r="Q5" s="72"/>
      <c r="R5" s="72"/>
      <c r="S5" s="72"/>
      <c r="T5" s="72"/>
      <c r="U5" s="72"/>
      <c r="V5" s="72"/>
      <c r="W5" s="72"/>
      <c r="X5" s="72"/>
      <c r="Y5" s="570"/>
    </row>
    <row r="6" spans="1:25" s="72" customFormat="1" ht="13.5">
      <c r="A6" s="535"/>
      <c r="B6" s="72"/>
      <c r="C6" s="72"/>
      <c r="D6" s="72"/>
      <c r="E6" s="72"/>
      <c r="F6" s="72"/>
      <c r="G6" s="72"/>
      <c r="H6" s="72"/>
      <c r="I6" s="72"/>
      <c r="J6" s="72"/>
      <c r="K6" s="72"/>
      <c r="L6" s="72"/>
      <c r="M6" s="72"/>
      <c r="N6" s="72"/>
      <c r="O6" s="72"/>
      <c r="P6" s="72"/>
      <c r="Q6" s="76" t="s">
        <v>4</v>
      </c>
      <c r="R6" s="200"/>
      <c r="S6" s="200"/>
      <c r="T6" s="200"/>
      <c r="U6" s="200"/>
      <c r="V6" s="200"/>
      <c r="W6" s="200"/>
      <c r="X6" s="200"/>
      <c r="Y6" s="570"/>
    </row>
    <row r="7" spans="1:25" s="72" customFormat="1" ht="13.5">
      <c r="A7" s="535"/>
      <c r="B7" s="72"/>
      <c r="C7" s="72"/>
      <c r="D7" s="72"/>
      <c r="E7" s="72"/>
      <c r="F7" s="72"/>
      <c r="G7" s="72"/>
      <c r="H7" s="72"/>
      <c r="I7" s="72"/>
      <c r="J7" s="72"/>
      <c r="K7" s="72"/>
      <c r="L7" s="72"/>
      <c r="M7" s="72"/>
      <c r="N7" s="72"/>
      <c r="O7" s="72"/>
      <c r="P7" s="72"/>
      <c r="Q7" s="72"/>
      <c r="R7" s="72"/>
      <c r="S7" s="72"/>
      <c r="T7" s="72"/>
      <c r="U7" s="72"/>
      <c r="V7" s="72"/>
      <c r="W7" s="72"/>
      <c r="X7" s="72"/>
      <c r="Y7" s="570"/>
    </row>
    <row r="8" spans="1:25" s="72" customFormat="1">
      <c r="A8" s="535"/>
      <c r="B8" s="582"/>
      <c r="C8" s="582"/>
      <c r="D8" s="582"/>
      <c r="E8" s="582"/>
      <c r="F8" s="76"/>
      <c r="G8" s="76"/>
      <c r="H8" s="573" t="s">
        <v>389</v>
      </c>
      <c r="I8" s="72"/>
      <c r="J8" s="72"/>
      <c r="K8" s="72"/>
      <c r="L8" s="72"/>
      <c r="M8" s="72"/>
      <c r="N8" s="72"/>
      <c r="O8" s="72"/>
      <c r="P8" s="72"/>
      <c r="Q8" s="72"/>
      <c r="R8" s="72"/>
      <c r="S8" s="72"/>
      <c r="T8" s="72"/>
      <c r="U8" s="72"/>
      <c r="V8" s="72"/>
      <c r="W8" s="72"/>
      <c r="X8" s="72"/>
      <c r="Y8" s="570"/>
    </row>
    <row r="9" spans="1:25" s="72" customFormat="1" ht="13.5">
      <c r="A9" s="535"/>
      <c r="B9" s="72"/>
      <c r="C9" s="72"/>
      <c r="D9" s="72"/>
      <c r="E9" s="72"/>
      <c r="F9" s="72"/>
      <c r="G9" s="72"/>
      <c r="H9" s="72"/>
      <c r="I9" s="72"/>
      <c r="J9" s="72"/>
      <c r="K9" s="72"/>
      <c r="L9" s="72"/>
      <c r="M9" s="72"/>
      <c r="N9" s="72"/>
      <c r="O9" s="72"/>
      <c r="P9" s="72"/>
      <c r="Q9" s="72"/>
      <c r="R9" s="72"/>
      <c r="S9" s="72"/>
      <c r="T9" s="72"/>
      <c r="U9" s="72"/>
      <c r="V9" s="72"/>
      <c r="W9" s="72"/>
      <c r="X9" s="72"/>
      <c r="Y9" s="570"/>
    </row>
    <row r="10" spans="1:25" s="72" customFormat="1" ht="13.5">
      <c r="A10" s="535"/>
      <c r="B10" s="72"/>
      <c r="C10" s="72"/>
      <c r="D10" s="72"/>
      <c r="E10" s="72"/>
      <c r="F10" s="72"/>
      <c r="G10" s="72"/>
      <c r="H10" s="72"/>
      <c r="I10" s="72"/>
      <c r="J10" s="72"/>
      <c r="K10" s="72"/>
      <c r="L10" s="72"/>
      <c r="M10" s="72"/>
      <c r="N10" s="72"/>
      <c r="O10" s="72"/>
      <c r="P10" s="72"/>
      <c r="Q10" s="72"/>
      <c r="R10" s="72"/>
      <c r="S10" s="72"/>
      <c r="T10" s="72"/>
      <c r="U10" s="72"/>
      <c r="V10" s="72"/>
      <c r="W10" s="72"/>
      <c r="X10" s="72"/>
      <c r="Y10" s="570"/>
    </row>
    <row r="11" spans="1:25" s="72" customFormat="1" ht="21.75" customHeight="1">
      <c r="A11" s="535"/>
      <c r="B11" s="119" t="s">
        <v>75</v>
      </c>
      <c r="C11" s="119"/>
      <c r="D11" s="588" t="str">
        <f>入力シート!C8</f>
        <v>■</v>
      </c>
      <c r="E11" s="588"/>
      <c r="F11" s="588"/>
      <c r="G11" s="588"/>
      <c r="H11" s="588"/>
      <c r="I11" s="588"/>
      <c r="J11" s="588"/>
      <c r="K11" s="588"/>
      <c r="L11" s="588"/>
      <c r="M11" s="588"/>
      <c r="N11" s="119" t="s">
        <v>503</v>
      </c>
      <c r="O11" s="119"/>
      <c r="P11" s="119"/>
      <c r="Q11" s="119"/>
      <c r="R11" s="119"/>
      <c r="S11" s="588" t="str">
        <f>入力シート!C26</f>
        <v>■</v>
      </c>
      <c r="T11" s="588"/>
      <c r="U11" s="588"/>
      <c r="V11" s="588"/>
      <c r="W11" s="588"/>
      <c r="X11" s="588"/>
      <c r="Y11" s="570"/>
    </row>
    <row r="12" spans="1:25" s="72" customFormat="1" ht="21.75" customHeight="1">
      <c r="A12" s="535"/>
      <c r="B12" s="119"/>
      <c r="C12" s="119"/>
      <c r="D12" s="588"/>
      <c r="E12" s="588"/>
      <c r="F12" s="588"/>
      <c r="G12" s="588"/>
      <c r="H12" s="588"/>
      <c r="I12" s="588"/>
      <c r="J12" s="588"/>
      <c r="K12" s="588"/>
      <c r="L12" s="588"/>
      <c r="M12" s="588"/>
      <c r="N12" s="119"/>
      <c r="O12" s="119"/>
      <c r="P12" s="119"/>
      <c r="Q12" s="119"/>
      <c r="R12" s="119"/>
      <c r="S12" s="588"/>
      <c r="T12" s="588"/>
      <c r="U12" s="588"/>
      <c r="V12" s="588"/>
      <c r="W12" s="588"/>
      <c r="X12" s="588"/>
      <c r="Y12" s="570"/>
    </row>
    <row r="13" spans="1:25" s="72" customFormat="1" ht="13.5">
      <c r="A13" s="535"/>
      <c r="B13" s="583"/>
      <c r="C13" s="583"/>
      <c r="D13" s="587"/>
      <c r="E13" s="587"/>
      <c r="F13" s="587"/>
      <c r="G13" s="587"/>
      <c r="H13" s="587"/>
      <c r="I13" s="587"/>
      <c r="J13" s="587"/>
      <c r="K13" s="587"/>
      <c r="L13" s="587"/>
      <c r="M13" s="587"/>
      <c r="N13" s="589" t="s">
        <v>505</v>
      </c>
      <c r="O13" s="589"/>
      <c r="P13" s="589"/>
      <c r="Q13" s="589"/>
      <c r="R13" s="589"/>
      <c r="S13" s="336" t="str">
        <f>入力シート!C14</f>
        <v>■</v>
      </c>
      <c r="T13" s="336"/>
      <c r="U13" s="336"/>
      <c r="V13" s="336"/>
      <c r="W13" s="336"/>
      <c r="X13" s="336"/>
      <c r="Y13" s="570"/>
    </row>
    <row r="14" spans="1:25" s="72" customFormat="1" ht="13.5">
      <c r="A14" s="535"/>
      <c r="B14" s="72"/>
      <c r="C14" s="72"/>
      <c r="D14" s="72"/>
      <c r="E14" s="72"/>
      <c r="F14" s="72"/>
      <c r="G14" s="72"/>
      <c r="H14" s="72"/>
      <c r="I14" s="72"/>
      <c r="J14" s="72"/>
      <c r="K14" s="72"/>
      <c r="L14" s="72"/>
      <c r="M14" s="72"/>
      <c r="N14" s="72"/>
      <c r="O14" s="72"/>
      <c r="P14" s="72"/>
      <c r="Q14" s="72"/>
      <c r="R14" s="72"/>
      <c r="S14" s="72"/>
      <c r="T14" s="72"/>
      <c r="U14" s="72"/>
      <c r="V14" s="72"/>
      <c r="W14" s="72"/>
      <c r="X14" s="72"/>
      <c r="Y14" s="570"/>
    </row>
    <row r="15" spans="1:25" s="72" customFormat="1" ht="15.95" customHeight="1">
      <c r="A15" s="535"/>
      <c r="B15" s="120" t="s">
        <v>144</v>
      </c>
      <c r="C15" s="120"/>
      <c r="D15" s="120"/>
      <c r="E15" s="120"/>
      <c r="F15" s="120" t="s">
        <v>480</v>
      </c>
      <c r="G15" s="120"/>
      <c r="H15" s="120"/>
      <c r="I15" s="120"/>
      <c r="J15" s="120" t="s">
        <v>506</v>
      </c>
      <c r="K15" s="120"/>
      <c r="L15" s="120"/>
      <c r="M15" s="120"/>
      <c r="N15" s="120"/>
      <c r="O15" s="120" t="s">
        <v>97</v>
      </c>
      <c r="P15" s="120"/>
      <c r="Q15" s="120"/>
      <c r="R15" s="120"/>
      <c r="S15" s="120"/>
      <c r="T15" s="120" t="s">
        <v>119</v>
      </c>
      <c r="U15" s="120"/>
      <c r="V15" s="120"/>
      <c r="W15" s="120"/>
      <c r="X15" s="120"/>
      <c r="Y15" s="570"/>
    </row>
    <row r="16" spans="1:25" s="72" customFormat="1" ht="15.95" customHeight="1">
      <c r="A16" s="535"/>
      <c r="B16" s="584"/>
      <c r="C16" s="584"/>
      <c r="D16" s="584"/>
      <c r="E16" s="584"/>
      <c r="F16" s="584"/>
      <c r="G16" s="584"/>
      <c r="H16" s="584"/>
      <c r="I16" s="584"/>
      <c r="J16" s="584"/>
      <c r="K16" s="584"/>
      <c r="L16" s="584"/>
      <c r="M16" s="584"/>
      <c r="N16" s="584"/>
      <c r="O16" s="584"/>
      <c r="P16" s="584"/>
      <c r="Q16" s="584"/>
      <c r="R16" s="584"/>
      <c r="S16" s="584"/>
      <c r="T16" s="126"/>
      <c r="U16" s="126"/>
      <c r="V16" s="126"/>
      <c r="W16" s="126"/>
      <c r="X16" s="126"/>
      <c r="Y16" s="570"/>
    </row>
    <row r="17" spans="1:25" s="72" customFormat="1" ht="15.95" customHeight="1">
      <c r="A17" s="535"/>
      <c r="B17" s="584"/>
      <c r="C17" s="584"/>
      <c r="D17" s="584"/>
      <c r="E17" s="584"/>
      <c r="F17" s="584"/>
      <c r="G17" s="584"/>
      <c r="H17" s="584"/>
      <c r="I17" s="584"/>
      <c r="J17" s="584"/>
      <c r="K17" s="584"/>
      <c r="L17" s="584"/>
      <c r="M17" s="584"/>
      <c r="N17" s="584"/>
      <c r="O17" s="584"/>
      <c r="P17" s="584"/>
      <c r="Q17" s="584"/>
      <c r="R17" s="584"/>
      <c r="S17" s="584"/>
      <c r="T17" s="126"/>
      <c r="U17" s="126"/>
      <c r="V17" s="126"/>
      <c r="W17" s="126"/>
      <c r="X17" s="126"/>
      <c r="Y17" s="570"/>
    </row>
    <row r="18" spans="1:25" s="72" customFormat="1" ht="15.95" customHeight="1">
      <c r="A18" s="535"/>
      <c r="B18" s="584"/>
      <c r="C18" s="584"/>
      <c r="D18" s="584"/>
      <c r="E18" s="584"/>
      <c r="F18" s="584"/>
      <c r="G18" s="584"/>
      <c r="H18" s="584"/>
      <c r="I18" s="584"/>
      <c r="J18" s="584"/>
      <c r="K18" s="584"/>
      <c r="L18" s="584"/>
      <c r="M18" s="584"/>
      <c r="N18" s="584"/>
      <c r="O18" s="584"/>
      <c r="P18" s="584"/>
      <c r="Q18" s="584"/>
      <c r="R18" s="584"/>
      <c r="S18" s="584"/>
      <c r="T18" s="126"/>
      <c r="U18" s="126"/>
      <c r="V18" s="126"/>
      <c r="W18" s="126"/>
      <c r="X18" s="126"/>
      <c r="Y18" s="570"/>
    </row>
    <row r="19" spans="1:25" s="72" customFormat="1" ht="15.95" customHeight="1">
      <c r="A19" s="535"/>
      <c r="B19" s="584"/>
      <c r="C19" s="584"/>
      <c r="D19" s="584"/>
      <c r="E19" s="584"/>
      <c r="F19" s="584"/>
      <c r="G19" s="584"/>
      <c r="H19" s="584"/>
      <c r="I19" s="584"/>
      <c r="J19" s="584"/>
      <c r="K19" s="584"/>
      <c r="L19" s="584"/>
      <c r="M19" s="584"/>
      <c r="N19" s="584"/>
      <c r="O19" s="584"/>
      <c r="P19" s="584"/>
      <c r="Q19" s="584"/>
      <c r="R19" s="584"/>
      <c r="S19" s="584"/>
      <c r="T19" s="126"/>
      <c r="U19" s="126"/>
      <c r="V19" s="126"/>
      <c r="W19" s="126"/>
      <c r="X19" s="126"/>
      <c r="Y19" s="570"/>
    </row>
    <row r="20" spans="1:25" s="72" customFormat="1" ht="15.95" customHeight="1">
      <c r="A20" s="535"/>
      <c r="B20" s="584"/>
      <c r="C20" s="584"/>
      <c r="D20" s="584"/>
      <c r="E20" s="584"/>
      <c r="F20" s="584"/>
      <c r="G20" s="584"/>
      <c r="H20" s="584"/>
      <c r="I20" s="584"/>
      <c r="J20" s="584"/>
      <c r="K20" s="584"/>
      <c r="L20" s="584"/>
      <c r="M20" s="584"/>
      <c r="N20" s="584"/>
      <c r="O20" s="584"/>
      <c r="P20" s="584"/>
      <c r="Q20" s="584"/>
      <c r="R20" s="584"/>
      <c r="S20" s="584"/>
      <c r="T20" s="126"/>
      <c r="U20" s="126"/>
      <c r="V20" s="126"/>
      <c r="W20" s="126"/>
      <c r="X20" s="126"/>
      <c r="Y20" s="570"/>
    </row>
    <row r="21" spans="1:25" s="72" customFormat="1" ht="15.95" customHeight="1">
      <c r="A21" s="535"/>
      <c r="B21" s="584"/>
      <c r="C21" s="584"/>
      <c r="D21" s="584"/>
      <c r="E21" s="584"/>
      <c r="F21" s="584"/>
      <c r="G21" s="584"/>
      <c r="H21" s="584"/>
      <c r="I21" s="584"/>
      <c r="J21" s="584"/>
      <c r="K21" s="584"/>
      <c r="L21" s="584"/>
      <c r="M21" s="584"/>
      <c r="N21" s="584"/>
      <c r="O21" s="584"/>
      <c r="P21" s="584"/>
      <c r="Q21" s="584"/>
      <c r="R21" s="584"/>
      <c r="S21" s="584"/>
      <c r="T21" s="126"/>
      <c r="U21" s="126"/>
      <c r="V21" s="126"/>
      <c r="W21" s="126"/>
      <c r="X21" s="126"/>
      <c r="Y21" s="570"/>
    </row>
    <row r="22" spans="1:25" s="72" customFormat="1" ht="15.95" customHeight="1">
      <c r="A22" s="535"/>
      <c r="B22" s="584"/>
      <c r="C22" s="584"/>
      <c r="D22" s="584"/>
      <c r="E22" s="584"/>
      <c r="F22" s="584"/>
      <c r="G22" s="584"/>
      <c r="H22" s="584"/>
      <c r="I22" s="584"/>
      <c r="J22" s="584"/>
      <c r="K22" s="584"/>
      <c r="L22" s="584"/>
      <c r="M22" s="584"/>
      <c r="N22" s="584"/>
      <c r="O22" s="584"/>
      <c r="P22" s="584"/>
      <c r="Q22" s="584"/>
      <c r="R22" s="584"/>
      <c r="S22" s="584"/>
      <c r="T22" s="126"/>
      <c r="U22" s="126"/>
      <c r="V22" s="126"/>
      <c r="W22" s="126"/>
      <c r="X22" s="126"/>
      <c r="Y22" s="570"/>
    </row>
    <row r="23" spans="1:25" s="72" customFormat="1" ht="15.95" customHeight="1">
      <c r="A23" s="535"/>
      <c r="B23" s="584"/>
      <c r="C23" s="584"/>
      <c r="D23" s="584"/>
      <c r="E23" s="584"/>
      <c r="F23" s="584"/>
      <c r="G23" s="584"/>
      <c r="H23" s="584"/>
      <c r="I23" s="584"/>
      <c r="J23" s="584"/>
      <c r="K23" s="584"/>
      <c r="L23" s="584"/>
      <c r="M23" s="584"/>
      <c r="N23" s="584"/>
      <c r="O23" s="584"/>
      <c r="P23" s="584"/>
      <c r="Q23" s="584"/>
      <c r="R23" s="584"/>
      <c r="S23" s="584"/>
      <c r="T23" s="126"/>
      <c r="U23" s="126"/>
      <c r="V23" s="126"/>
      <c r="W23" s="126"/>
      <c r="X23" s="126"/>
      <c r="Y23" s="570"/>
    </row>
    <row r="24" spans="1:25" s="72" customFormat="1" ht="13.5">
      <c r="A24" s="535"/>
      <c r="B24" s="72"/>
      <c r="C24" s="72"/>
      <c r="D24" s="72"/>
      <c r="E24" s="72"/>
      <c r="F24" s="72"/>
      <c r="G24" s="72"/>
      <c r="H24" s="72"/>
      <c r="I24" s="72"/>
      <c r="J24" s="72"/>
      <c r="K24" s="72"/>
      <c r="L24" s="72"/>
      <c r="M24" s="72"/>
      <c r="N24" s="72"/>
      <c r="O24" s="72"/>
      <c r="P24" s="72"/>
      <c r="Q24" s="72"/>
      <c r="R24" s="72"/>
      <c r="S24" s="72"/>
      <c r="T24" s="72"/>
      <c r="U24" s="72"/>
      <c r="V24" s="72"/>
      <c r="W24" s="72"/>
      <c r="X24" s="72"/>
      <c r="Y24" s="570"/>
    </row>
    <row r="25" spans="1:25" s="72" customFormat="1" ht="13.5">
      <c r="A25" s="576"/>
      <c r="B25" s="585"/>
      <c r="C25" s="585"/>
      <c r="D25" s="585"/>
      <c r="E25" s="585"/>
      <c r="F25" s="585"/>
      <c r="G25" s="585"/>
      <c r="H25" s="585"/>
      <c r="I25" s="585"/>
      <c r="J25" s="585"/>
      <c r="K25" s="585"/>
      <c r="L25" s="585"/>
      <c r="M25" s="585"/>
      <c r="N25" s="585"/>
      <c r="O25" s="585"/>
      <c r="P25" s="585"/>
      <c r="Q25" s="585"/>
      <c r="R25" s="585"/>
      <c r="S25" s="585"/>
      <c r="T25" s="585"/>
      <c r="U25" s="585"/>
      <c r="V25" s="585"/>
      <c r="W25" s="585"/>
      <c r="X25" s="585"/>
      <c r="Y25" s="594"/>
    </row>
    <row r="26" spans="1:25" s="72" customFormat="1" ht="13.5">
      <c r="A26" s="535"/>
      <c r="B26" s="72"/>
      <c r="C26" s="72"/>
      <c r="D26" s="72"/>
      <c r="E26" s="72"/>
      <c r="F26" s="72"/>
      <c r="G26" s="72"/>
      <c r="H26" s="72"/>
      <c r="I26" s="72"/>
      <c r="J26" s="72"/>
      <c r="K26" s="72"/>
      <c r="L26" s="72"/>
      <c r="M26" s="72"/>
      <c r="N26" s="72"/>
      <c r="O26" s="76"/>
      <c r="P26" s="72"/>
      <c r="Q26" s="76" t="s">
        <v>4</v>
      </c>
      <c r="R26" s="590"/>
      <c r="S26" s="590"/>
      <c r="T26" s="590"/>
      <c r="U26" s="590"/>
      <c r="V26" s="590"/>
      <c r="W26" s="590"/>
      <c r="X26" s="590"/>
      <c r="Y26" s="570"/>
    </row>
    <row r="27" spans="1:25">
      <c r="A27" s="577"/>
      <c r="Y27" s="595"/>
    </row>
    <row r="28" spans="1:25" ht="26.1" customHeight="1">
      <c r="A28" s="578" t="s">
        <v>478</v>
      </c>
      <c r="B28" s="73"/>
      <c r="C28" s="73"/>
      <c r="D28" s="73"/>
      <c r="E28" s="73"/>
      <c r="F28" s="73"/>
      <c r="G28" s="73"/>
      <c r="H28" s="73"/>
      <c r="I28" s="73"/>
      <c r="J28" s="73"/>
      <c r="K28" s="73"/>
      <c r="L28" s="73"/>
      <c r="M28" s="73"/>
      <c r="N28" s="73"/>
      <c r="O28" s="73"/>
      <c r="P28" s="73"/>
      <c r="Q28" s="73"/>
      <c r="R28" s="73"/>
      <c r="S28" s="73"/>
      <c r="T28" s="73"/>
      <c r="U28" s="73"/>
      <c r="V28" s="73"/>
      <c r="W28" s="73"/>
      <c r="X28" s="73"/>
      <c r="Y28" s="596"/>
    </row>
    <row r="29" spans="1:25">
      <c r="A29" s="577"/>
      <c r="Y29" s="595"/>
    </row>
    <row r="30" spans="1:25" s="72" customFormat="1">
      <c r="A30" s="579" t="s">
        <v>508</v>
      </c>
      <c r="B30" s="586"/>
      <c r="C30" s="586"/>
      <c r="D30" s="586"/>
      <c r="E30" s="586"/>
      <c r="F30" s="586"/>
      <c r="G30" s="586"/>
      <c r="H30" s="586"/>
      <c r="I30" s="586"/>
      <c r="J30" s="586"/>
      <c r="K30" s="586"/>
      <c r="L30" s="586"/>
      <c r="M30" s="586"/>
      <c r="N30" s="586"/>
      <c r="O30" s="586"/>
      <c r="P30" s="586"/>
      <c r="Q30" s="586"/>
      <c r="R30" s="586"/>
      <c r="S30" s="586"/>
      <c r="T30" s="586"/>
      <c r="U30" s="586"/>
      <c r="V30" s="586"/>
      <c r="W30" s="586"/>
      <c r="X30" s="586"/>
      <c r="Y30" s="597"/>
    </row>
    <row r="31" spans="1:25" s="72" customFormat="1" ht="13.5">
      <c r="A31" s="535"/>
      <c r="B31" s="72"/>
      <c r="C31" s="72"/>
      <c r="D31" s="72"/>
      <c r="E31" s="72"/>
      <c r="F31" s="72"/>
      <c r="G31" s="72"/>
      <c r="H31" s="72"/>
      <c r="I31" s="72"/>
      <c r="J31" s="72"/>
      <c r="K31" s="72"/>
      <c r="L31" s="72"/>
      <c r="M31" s="72"/>
      <c r="N31" s="72"/>
      <c r="O31" s="72"/>
      <c r="P31" s="72"/>
      <c r="Q31" s="72"/>
      <c r="R31" s="72"/>
      <c r="S31" s="76" t="s">
        <v>509</v>
      </c>
      <c r="T31" s="72" t="str">
        <f>入力シート!C7</f>
        <v>■</v>
      </c>
      <c r="U31" s="72"/>
      <c r="V31" s="72"/>
      <c r="W31" s="72"/>
      <c r="X31" s="72"/>
      <c r="Y31" s="570"/>
    </row>
    <row r="32" spans="1:25" s="72" customFormat="1" ht="13.5">
      <c r="A32" s="535"/>
      <c r="B32" s="72"/>
      <c r="C32" s="72"/>
      <c r="D32" s="72"/>
      <c r="E32" s="72"/>
      <c r="F32" s="72"/>
      <c r="G32" s="72"/>
      <c r="H32" s="72"/>
      <c r="I32" s="72"/>
      <c r="J32" s="72"/>
      <c r="K32" s="72"/>
      <c r="L32" s="72"/>
      <c r="M32" s="72"/>
      <c r="N32" s="72"/>
      <c r="O32" s="72"/>
      <c r="P32" s="72"/>
      <c r="Q32" s="72"/>
      <c r="R32" s="72"/>
      <c r="S32" s="72"/>
      <c r="T32" s="72"/>
      <c r="U32" s="72"/>
      <c r="V32" s="72"/>
      <c r="W32" s="72"/>
      <c r="X32" s="72"/>
      <c r="Y32" s="570"/>
    </row>
    <row r="33" spans="1:25" s="72" customFormat="1" ht="15.95" customHeight="1">
      <c r="A33" s="535"/>
      <c r="B33" s="120" t="s">
        <v>368</v>
      </c>
      <c r="C33" s="120"/>
      <c r="D33" s="120"/>
      <c r="E33" s="120"/>
      <c r="F33" s="120" t="s">
        <v>344</v>
      </c>
      <c r="G33" s="120"/>
      <c r="H33" s="120"/>
      <c r="I33" s="120"/>
      <c r="J33" s="120" t="s">
        <v>506</v>
      </c>
      <c r="K33" s="120"/>
      <c r="L33" s="120"/>
      <c r="M33" s="120"/>
      <c r="N33" s="120"/>
      <c r="O33" s="120" t="s">
        <v>164</v>
      </c>
      <c r="P33" s="120"/>
      <c r="Q33" s="120"/>
      <c r="R33" s="120"/>
      <c r="S33" s="120"/>
      <c r="T33" s="120" t="s">
        <v>510</v>
      </c>
      <c r="U33" s="120"/>
      <c r="V33" s="120"/>
      <c r="W33" s="120"/>
      <c r="X33" s="120"/>
      <c r="Y33" s="570"/>
    </row>
    <row r="34" spans="1:25" s="72" customFormat="1" ht="15.95" customHeight="1">
      <c r="A34" s="53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570"/>
    </row>
    <row r="35" spans="1:25" s="72" customFormat="1" ht="15.95" customHeight="1">
      <c r="A35" s="535"/>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570"/>
    </row>
    <row r="36" spans="1:25" s="72" customFormat="1" ht="15.95" customHeight="1">
      <c r="A36" s="53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570"/>
    </row>
    <row r="37" spans="1:25" s="72" customFormat="1" ht="15.95" customHeight="1">
      <c r="A37" s="53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570"/>
    </row>
    <row r="38" spans="1:25" s="72" customFormat="1" ht="15.95" customHeight="1">
      <c r="A38" s="53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570"/>
    </row>
    <row r="39" spans="1:25" s="72" customFormat="1" ht="15.95" customHeight="1">
      <c r="A39" s="535"/>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570"/>
    </row>
    <row r="40" spans="1:25" s="72" customFormat="1" ht="13.5">
      <c r="A40" s="535"/>
      <c r="B40" s="72"/>
      <c r="C40" s="72"/>
      <c r="D40" s="72"/>
      <c r="E40" s="72"/>
      <c r="F40" s="72"/>
      <c r="G40" s="72"/>
      <c r="H40" s="72"/>
      <c r="I40" s="72"/>
      <c r="J40" s="72"/>
      <c r="K40" s="72"/>
      <c r="L40" s="72"/>
      <c r="M40" s="72"/>
      <c r="N40" s="72"/>
      <c r="O40" s="72"/>
      <c r="P40" s="72"/>
      <c r="Q40" s="72"/>
      <c r="R40" s="72"/>
      <c r="S40" s="72"/>
      <c r="T40" s="72"/>
      <c r="U40" s="72"/>
      <c r="V40" s="72"/>
      <c r="W40" s="72"/>
      <c r="X40" s="72"/>
      <c r="Y40" s="570"/>
    </row>
    <row r="41" spans="1:25" s="72" customFormat="1" ht="13.5">
      <c r="A41" s="576"/>
      <c r="B41" s="585"/>
      <c r="C41" s="585"/>
      <c r="D41" s="585"/>
      <c r="E41" s="585"/>
      <c r="F41" s="585"/>
      <c r="G41" s="585"/>
      <c r="H41" s="585"/>
      <c r="I41" s="585"/>
      <c r="J41" s="585"/>
      <c r="K41" s="585"/>
      <c r="L41" s="585"/>
      <c r="M41" s="585"/>
      <c r="N41" s="585"/>
      <c r="O41" s="585"/>
      <c r="P41" s="585"/>
      <c r="Q41" s="585"/>
      <c r="R41" s="585"/>
      <c r="S41" s="585"/>
      <c r="T41" s="585"/>
      <c r="U41" s="585"/>
      <c r="V41" s="585"/>
      <c r="W41" s="585"/>
      <c r="X41" s="585"/>
      <c r="Y41" s="594"/>
    </row>
    <row r="42" spans="1:25" s="72" customFormat="1" ht="13.5">
      <c r="A42" s="535"/>
      <c r="B42" s="72"/>
      <c r="C42" s="72"/>
      <c r="D42" s="72"/>
      <c r="E42" s="72"/>
      <c r="F42" s="72"/>
      <c r="G42" s="72"/>
      <c r="H42" s="72"/>
      <c r="I42" s="72"/>
      <c r="J42" s="72"/>
      <c r="K42" s="72"/>
      <c r="L42" s="72"/>
      <c r="M42" s="72"/>
      <c r="N42" s="72"/>
      <c r="O42" s="76"/>
      <c r="P42" s="72"/>
      <c r="Q42" s="76" t="s">
        <v>4</v>
      </c>
      <c r="R42" s="153"/>
      <c r="S42" s="153"/>
      <c r="T42" s="153"/>
      <c r="U42" s="153"/>
      <c r="V42" s="153"/>
      <c r="W42" s="153"/>
      <c r="X42" s="153"/>
      <c r="Y42" s="570"/>
    </row>
    <row r="43" spans="1:25" s="72" customFormat="1" ht="13.5">
      <c r="A43" s="535"/>
      <c r="B43" s="72"/>
      <c r="C43" s="72"/>
      <c r="D43" s="72"/>
      <c r="E43" s="72"/>
      <c r="F43" s="72"/>
      <c r="G43" s="72"/>
      <c r="H43" s="72"/>
      <c r="I43" s="72"/>
      <c r="J43" s="72"/>
      <c r="K43" s="72"/>
      <c r="L43" s="72"/>
      <c r="M43" s="72"/>
      <c r="N43" s="72"/>
      <c r="O43" s="72"/>
      <c r="P43" s="72"/>
      <c r="Q43" s="72"/>
      <c r="R43" s="72"/>
      <c r="S43" s="72"/>
      <c r="T43" s="72"/>
      <c r="U43" s="72"/>
      <c r="V43" s="72"/>
      <c r="W43" s="72"/>
      <c r="X43" s="72"/>
      <c r="Y43" s="570"/>
    </row>
    <row r="44" spans="1:25" s="72" customFormat="1" ht="21">
      <c r="A44" s="578" t="s">
        <v>514</v>
      </c>
      <c r="B44" s="73"/>
      <c r="C44" s="73"/>
      <c r="D44" s="73"/>
      <c r="E44" s="73"/>
      <c r="F44" s="73"/>
      <c r="G44" s="73"/>
      <c r="H44" s="73"/>
      <c r="I44" s="73"/>
      <c r="J44" s="73"/>
      <c r="K44" s="73"/>
      <c r="L44" s="73"/>
      <c r="M44" s="73"/>
      <c r="N44" s="73"/>
      <c r="O44" s="73"/>
      <c r="P44" s="73"/>
      <c r="Q44" s="73"/>
      <c r="R44" s="73"/>
      <c r="S44" s="73"/>
      <c r="T44" s="73"/>
      <c r="U44" s="73"/>
      <c r="V44" s="73"/>
      <c r="W44" s="73"/>
      <c r="X44" s="73"/>
      <c r="Y44" s="596"/>
    </row>
    <row r="45" spans="1:25" s="72" customFormat="1" ht="13.5">
      <c r="A45" s="535"/>
      <c r="B45" s="72"/>
      <c r="C45" s="72"/>
      <c r="D45" s="72"/>
      <c r="E45" s="72"/>
      <c r="F45" s="72"/>
      <c r="G45" s="72"/>
      <c r="H45" s="72"/>
      <c r="I45" s="72"/>
      <c r="J45" s="72"/>
      <c r="K45" s="72"/>
      <c r="L45" s="72"/>
      <c r="M45" s="72"/>
      <c r="N45" s="72"/>
      <c r="O45" s="72"/>
      <c r="P45" s="72"/>
      <c r="Q45" s="72"/>
      <c r="R45" s="72"/>
      <c r="S45" s="72"/>
      <c r="T45" s="72"/>
      <c r="U45" s="72"/>
      <c r="V45" s="72"/>
      <c r="W45" s="72"/>
      <c r="X45" s="72"/>
      <c r="Y45" s="570"/>
    </row>
    <row r="46" spans="1:25" s="72" customFormat="1">
      <c r="A46" s="535"/>
      <c r="B46" s="573" t="s">
        <v>80</v>
      </c>
      <c r="C46" s="72"/>
      <c r="D46" s="72"/>
      <c r="E46" s="72"/>
      <c r="F46" s="72"/>
      <c r="G46" s="72"/>
      <c r="H46" s="72"/>
      <c r="I46" s="72"/>
      <c r="J46" s="72"/>
      <c r="K46" s="72"/>
      <c r="L46" s="72"/>
      <c r="M46" s="72"/>
      <c r="N46" s="72"/>
      <c r="O46" s="72"/>
      <c r="P46" s="72"/>
      <c r="Q46" s="72"/>
      <c r="R46" s="72"/>
      <c r="S46" s="72"/>
      <c r="T46" s="72"/>
      <c r="U46" s="72"/>
      <c r="V46" s="72"/>
      <c r="W46" s="72"/>
      <c r="X46" s="72"/>
      <c r="Y46" s="570"/>
    </row>
    <row r="47" spans="1:25" s="72" customFormat="1" ht="13.5">
      <c r="A47" s="535"/>
      <c r="B47" s="72"/>
      <c r="C47" s="72"/>
      <c r="D47" s="72"/>
      <c r="E47" s="72"/>
      <c r="F47" s="72"/>
      <c r="G47" s="72"/>
      <c r="H47" s="72"/>
      <c r="I47" s="72"/>
      <c r="J47" s="72"/>
      <c r="K47" s="72"/>
      <c r="L47" s="72"/>
      <c r="M47" s="72"/>
      <c r="N47" s="72"/>
      <c r="O47" s="72"/>
      <c r="P47" s="72"/>
      <c r="Q47" s="72"/>
      <c r="R47" s="72"/>
      <c r="S47" s="72"/>
      <c r="T47" s="72"/>
      <c r="U47" s="72"/>
      <c r="V47" s="72"/>
      <c r="W47" s="72"/>
      <c r="X47" s="72"/>
      <c r="Y47" s="570"/>
    </row>
    <row r="48" spans="1:25" s="72" customFormat="1" ht="13.5">
      <c r="A48" s="535"/>
      <c r="B48" s="72"/>
      <c r="C48" s="72"/>
      <c r="D48" s="72"/>
      <c r="E48" s="72"/>
      <c r="F48" s="72"/>
      <c r="G48" s="72"/>
      <c r="H48" s="72"/>
      <c r="I48" s="72"/>
      <c r="J48" s="72"/>
      <c r="K48" s="72"/>
      <c r="L48" s="72"/>
      <c r="M48" s="72"/>
      <c r="N48" s="72"/>
      <c r="O48" s="336"/>
      <c r="P48" s="336"/>
      <c r="Q48" s="336"/>
      <c r="R48" s="589" t="s">
        <v>509</v>
      </c>
      <c r="S48" s="336"/>
      <c r="T48" s="336"/>
      <c r="U48" s="336"/>
      <c r="V48" s="336"/>
      <c r="W48" s="336"/>
      <c r="X48" s="336"/>
      <c r="Y48" s="570"/>
    </row>
    <row r="49" spans="1:25" s="72" customFormat="1" ht="13.5">
      <c r="A49" s="537"/>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572"/>
    </row>
    <row r="50" spans="1:25" s="72" customFormat="1" ht="13.5">
      <c r="A50" s="72"/>
      <c r="B50" s="72"/>
      <c r="C50" s="72"/>
      <c r="D50" s="72"/>
      <c r="E50" s="72"/>
      <c r="F50" s="72"/>
      <c r="G50" s="72"/>
      <c r="H50" s="72"/>
      <c r="I50" s="72"/>
      <c r="J50" s="72"/>
      <c r="K50" s="72"/>
      <c r="L50" s="72"/>
      <c r="M50" s="72"/>
      <c r="N50" s="72"/>
      <c r="O50" s="72"/>
      <c r="P50" s="72"/>
      <c r="Q50" s="72"/>
      <c r="R50" s="72"/>
      <c r="S50" s="72"/>
      <c r="T50" s="72"/>
      <c r="U50" s="72"/>
      <c r="V50" s="72"/>
      <c r="W50" s="72"/>
      <c r="X50" s="72"/>
      <c r="Y50" s="72"/>
    </row>
    <row r="51" spans="1:25" s="72" customFormat="1" ht="13.5">
      <c r="A51" s="72"/>
      <c r="B51" s="72"/>
      <c r="C51" s="72"/>
      <c r="D51" s="72"/>
      <c r="E51" s="72"/>
      <c r="F51" s="72"/>
      <c r="G51" s="72"/>
      <c r="H51" s="72"/>
      <c r="I51" s="72"/>
      <c r="J51" s="72"/>
      <c r="K51" s="72"/>
      <c r="L51" s="72"/>
      <c r="M51" s="72"/>
      <c r="N51" s="72"/>
      <c r="O51" s="72"/>
      <c r="P51" s="72"/>
      <c r="Q51" s="72"/>
      <c r="R51" s="72"/>
      <c r="S51" s="72"/>
      <c r="T51" s="72"/>
      <c r="U51" s="72"/>
      <c r="V51" s="72"/>
      <c r="W51" s="72"/>
      <c r="X51" s="72"/>
      <c r="Y51" s="72"/>
    </row>
    <row r="52" spans="1:25" s="72" customFormat="1" ht="13.5">
      <c r="A52" s="72"/>
      <c r="B52" s="72"/>
      <c r="C52" s="72"/>
      <c r="D52" s="72"/>
      <c r="E52" s="72"/>
      <c r="F52" s="72"/>
      <c r="G52" s="72"/>
      <c r="H52" s="72"/>
      <c r="I52" s="72"/>
      <c r="J52" s="72"/>
      <c r="K52" s="72"/>
      <c r="L52" s="72"/>
      <c r="M52" s="72"/>
      <c r="N52" s="72"/>
      <c r="O52" s="72"/>
      <c r="P52" s="72"/>
      <c r="Q52" s="72"/>
      <c r="R52" s="72"/>
      <c r="S52" s="72"/>
      <c r="T52" s="72"/>
      <c r="U52" s="72"/>
      <c r="V52" s="72"/>
      <c r="W52" s="72"/>
      <c r="X52" s="72"/>
      <c r="Y52" s="72"/>
    </row>
    <row r="53" spans="1:25" s="72" customFormat="1" ht="13.5">
      <c r="A53" s="72"/>
      <c r="B53" s="72"/>
      <c r="C53" s="72"/>
      <c r="D53" s="72"/>
      <c r="E53" s="72"/>
      <c r="F53" s="72"/>
      <c r="G53" s="72"/>
      <c r="H53" s="72"/>
      <c r="I53" s="72"/>
      <c r="J53" s="72"/>
      <c r="K53" s="72"/>
      <c r="L53" s="72"/>
      <c r="M53" s="72"/>
      <c r="N53" s="72"/>
      <c r="O53" s="72"/>
      <c r="P53" s="72"/>
      <c r="Q53" s="72"/>
      <c r="R53" s="72"/>
      <c r="S53" s="72"/>
      <c r="T53" s="72"/>
      <c r="U53" s="72"/>
      <c r="V53" s="72"/>
      <c r="W53" s="72"/>
      <c r="X53" s="72"/>
      <c r="Y53" s="72"/>
    </row>
    <row r="54" spans="1:25" s="72" customFormat="1" ht="13.5">
      <c r="A54" s="72"/>
      <c r="B54" s="72"/>
      <c r="C54" s="72"/>
      <c r="D54" s="72"/>
      <c r="E54" s="72"/>
      <c r="F54" s="72"/>
      <c r="G54" s="72"/>
      <c r="H54" s="72"/>
      <c r="I54" s="72"/>
      <c r="J54" s="72"/>
      <c r="K54" s="72"/>
      <c r="L54" s="72"/>
      <c r="M54" s="72"/>
      <c r="N54" s="72"/>
      <c r="O54" s="72"/>
      <c r="P54" s="72"/>
      <c r="Q54" s="72"/>
      <c r="R54" s="72"/>
      <c r="S54" s="72"/>
      <c r="T54" s="72"/>
      <c r="U54" s="72"/>
      <c r="V54" s="72"/>
      <c r="W54" s="72"/>
      <c r="X54" s="72"/>
      <c r="Y54" s="72"/>
    </row>
    <row r="55" spans="1:25" s="72" customFormat="1" ht="13.5">
      <c r="A55" s="72"/>
      <c r="B55" s="72"/>
      <c r="C55" s="72"/>
      <c r="D55" s="72"/>
      <c r="E55" s="72"/>
      <c r="F55" s="72"/>
      <c r="G55" s="72"/>
      <c r="H55" s="72"/>
      <c r="I55" s="72"/>
      <c r="J55" s="72"/>
      <c r="K55" s="72"/>
      <c r="L55" s="72"/>
      <c r="M55" s="72"/>
      <c r="N55" s="72"/>
      <c r="O55" s="72"/>
      <c r="P55" s="72"/>
      <c r="Q55" s="72"/>
      <c r="R55" s="72"/>
      <c r="S55" s="72"/>
      <c r="T55" s="72"/>
      <c r="U55" s="72"/>
      <c r="V55" s="72"/>
      <c r="W55" s="72"/>
      <c r="X55" s="72"/>
      <c r="Y55" s="72"/>
    </row>
  </sheetData>
  <mergeCells count="99">
    <mergeCell ref="U1:Y1"/>
    <mergeCell ref="A3:Y3"/>
    <mergeCell ref="A4:Y4"/>
    <mergeCell ref="R6:X6"/>
    <mergeCell ref="B8:E8"/>
    <mergeCell ref="F8:G8"/>
    <mergeCell ref="N13:R13"/>
    <mergeCell ref="S13:W13"/>
    <mergeCell ref="B15:E15"/>
    <mergeCell ref="F15:I15"/>
    <mergeCell ref="J15:N15"/>
    <mergeCell ref="O15:S15"/>
    <mergeCell ref="T15:X15"/>
    <mergeCell ref="B16:E16"/>
    <mergeCell ref="F16:I16"/>
    <mergeCell ref="J16:N16"/>
    <mergeCell ref="O16:S16"/>
    <mergeCell ref="T16:X16"/>
    <mergeCell ref="B17:E17"/>
    <mergeCell ref="F17:I17"/>
    <mergeCell ref="J17:N17"/>
    <mergeCell ref="O17:S17"/>
    <mergeCell ref="T17:X17"/>
    <mergeCell ref="B18:E18"/>
    <mergeCell ref="F18:I18"/>
    <mergeCell ref="J18:N18"/>
    <mergeCell ref="O18:S18"/>
    <mergeCell ref="T18:X18"/>
    <mergeCell ref="B19:E19"/>
    <mergeCell ref="F19:I19"/>
    <mergeCell ref="J19:N19"/>
    <mergeCell ref="O19:S19"/>
    <mergeCell ref="T19:X19"/>
    <mergeCell ref="B20:E20"/>
    <mergeCell ref="F20:I20"/>
    <mergeCell ref="J20:N20"/>
    <mergeCell ref="O20:S20"/>
    <mergeCell ref="T20:X20"/>
    <mergeCell ref="B21:E21"/>
    <mergeCell ref="F21:I21"/>
    <mergeCell ref="J21:N21"/>
    <mergeCell ref="O21:S21"/>
    <mergeCell ref="T21:X21"/>
    <mergeCell ref="B22:E22"/>
    <mergeCell ref="F22:I22"/>
    <mergeCell ref="J22:N22"/>
    <mergeCell ref="O22:S22"/>
    <mergeCell ref="T22:X22"/>
    <mergeCell ref="B23:E23"/>
    <mergeCell ref="F23:I23"/>
    <mergeCell ref="J23:N23"/>
    <mergeCell ref="O23:S23"/>
    <mergeCell ref="T23:X23"/>
    <mergeCell ref="R26:X26"/>
    <mergeCell ref="A28:Y28"/>
    <mergeCell ref="A30:Y30"/>
    <mergeCell ref="T31:X31"/>
    <mergeCell ref="B33:E33"/>
    <mergeCell ref="F33:I33"/>
    <mergeCell ref="J33:N33"/>
    <mergeCell ref="O33:S33"/>
    <mergeCell ref="T33:X33"/>
    <mergeCell ref="B34:E34"/>
    <mergeCell ref="F34:I34"/>
    <mergeCell ref="J34:N34"/>
    <mergeCell ref="O34:S34"/>
    <mergeCell ref="T34:X34"/>
    <mergeCell ref="B35:E35"/>
    <mergeCell ref="F35:I35"/>
    <mergeCell ref="J35:N35"/>
    <mergeCell ref="O35:S35"/>
    <mergeCell ref="T35:X35"/>
    <mergeCell ref="B36:E36"/>
    <mergeCell ref="F36:I36"/>
    <mergeCell ref="J36:N36"/>
    <mergeCell ref="O36:S36"/>
    <mergeCell ref="T36:X36"/>
    <mergeCell ref="B37:E37"/>
    <mergeCell ref="F37:I37"/>
    <mergeCell ref="J37:N37"/>
    <mergeCell ref="O37:S37"/>
    <mergeCell ref="T37:X37"/>
    <mergeCell ref="B38:E38"/>
    <mergeCell ref="F38:I38"/>
    <mergeCell ref="J38:N38"/>
    <mergeCell ref="O38:S38"/>
    <mergeCell ref="T38:X38"/>
    <mergeCell ref="B39:E39"/>
    <mergeCell ref="F39:I39"/>
    <mergeCell ref="J39:N39"/>
    <mergeCell ref="O39:S39"/>
    <mergeCell ref="T39:X39"/>
    <mergeCell ref="R42:X42"/>
    <mergeCell ref="A44:Y44"/>
    <mergeCell ref="S48:W48"/>
    <mergeCell ref="B11:C13"/>
    <mergeCell ref="D11:M13"/>
    <mergeCell ref="N11:R12"/>
    <mergeCell ref="S11:X12"/>
  </mergeCells>
  <phoneticPr fontId="5"/>
  <conditionalFormatting sqref="B16:S23">
    <cfRule type="containsText" dxfId="35" priority="2" text="">
      <formula>NOT(ISERROR(SEARCH("",B16)))</formula>
    </cfRule>
  </conditionalFormatting>
  <conditionalFormatting sqref="R6:X6">
    <cfRule type="containsText" dxfId="34" priority="1" text="">
      <formula>NOT(ISERROR(SEARCH("",R6)))</formula>
    </cfRule>
  </conditionalFormatting>
  <pageMargins left="0.78740157480314965" right="0.78740157480314965" top="0.98425196850393704" bottom="0.98425196850393704" header="0.51181102362204722" footer="0.51181102362204722"/>
  <pageSetup paperSize="9" scale="88" fitToWidth="1" fitToHeight="1" orientation="portrait" usePrinterDefaults="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gumma_Y13"/>
  <dimension ref="A1:T49"/>
  <sheetViews>
    <sheetView view="pageBreakPreview" zoomScale="80" zoomScaleSheetLayoutView="80" workbookViewId="0"/>
  </sheetViews>
  <sheetFormatPr defaultColWidth="10" defaultRowHeight="11.25"/>
  <cols>
    <col min="1" max="1" width="2.875" style="598" customWidth="1"/>
    <col min="2" max="9" width="5.25" style="598" customWidth="1"/>
    <col min="10" max="15" width="3.75" style="598" customWidth="1"/>
    <col min="16" max="19" width="5.25" style="598" customWidth="1"/>
    <col min="20" max="20" width="2.875" style="598" customWidth="1"/>
    <col min="21" max="16384" width="10" style="598"/>
  </cols>
  <sheetData>
    <row r="1" spans="1:20" ht="14.25">
      <c r="A1" s="600" t="s">
        <v>29</v>
      </c>
      <c r="Q1" s="684" t="str">
        <f>入力シート!C30</f>
        <v>■</v>
      </c>
      <c r="R1" s="684"/>
      <c r="S1" s="684"/>
      <c r="T1" s="684"/>
    </row>
    <row r="2" spans="1:20">
      <c r="A2" s="601"/>
      <c r="B2" s="615"/>
      <c r="C2" s="615"/>
      <c r="D2" s="615"/>
      <c r="E2" s="615"/>
      <c r="F2" s="615"/>
      <c r="G2" s="615"/>
      <c r="H2" s="615"/>
      <c r="I2" s="615"/>
      <c r="J2" s="615"/>
      <c r="K2" s="615"/>
      <c r="L2" s="615"/>
      <c r="M2" s="615"/>
      <c r="N2" s="615"/>
      <c r="O2" s="615"/>
      <c r="P2" s="615"/>
      <c r="Q2" s="615"/>
      <c r="R2" s="615"/>
      <c r="S2" s="615"/>
      <c r="T2" s="687"/>
    </row>
    <row r="3" spans="1:20" s="599" customFormat="1" ht="21">
      <c r="A3" s="602" t="s">
        <v>515</v>
      </c>
      <c r="B3" s="616"/>
      <c r="C3" s="616"/>
      <c r="D3" s="650"/>
      <c r="E3" s="616"/>
      <c r="F3" s="616"/>
      <c r="G3" s="616"/>
      <c r="H3" s="616"/>
      <c r="I3" s="616"/>
      <c r="J3" s="616"/>
      <c r="K3" s="616"/>
      <c r="L3" s="616"/>
      <c r="M3" s="616"/>
      <c r="N3" s="616"/>
      <c r="O3" s="616"/>
      <c r="P3" s="616"/>
      <c r="Q3" s="616"/>
      <c r="R3" s="616"/>
      <c r="S3" s="616"/>
      <c r="T3" s="688"/>
    </row>
    <row r="4" spans="1:20">
      <c r="A4" s="603"/>
      <c r="B4" s="617"/>
      <c r="C4" s="617"/>
      <c r="D4" s="617"/>
      <c r="E4" s="617"/>
      <c r="F4" s="617"/>
      <c r="G4" s="617"/>
      <c r="H4" s="617"/>
      <c r="I4" s="617"/>
      <c r="J4" s="617"/>
      <c r="K4" s="617"/>
      <c r="L4" s="617"/>
      <c r="M4" s="617"/>
      <c r="N4" s="617"/>
      <c r="O4" s="617"/>
      <c r="P4" s="617"/>
      <c r="Q4" s="617"/>
      <c r="R4" s="617"/>
      <c r="S4" s="617"/>
      <c r="T4" s="689"/>
    </row>
    <row r="5" spans="1:20" ht="11.25" customHeight="1">
      <c r="A5" s="604"/>
      <c r="B5" s="618"/>
      <c r="C5" s="618"/>
      <c r="D5" s="618"/>
      <c r="E5" s="618"/>
      <c r="F5" s="618"/>
      <c r="G5" s="618"/>
      <c r="H5" s="618"/>
      <c r="I5" s="618"/>
      <c r="J5" s="618"/>
      <c r="K5" s="618"/>
      <c r="L5" s="618"/>
      <c r="M5" s="618"/>
      <c r="N5" s="618"/>
      <c r="O5" s="618"/>
      <c r="P5" s="618"/>
      <c r="Q5" s="618"/>
      <c r="R5" s="618"/>
      <c r="S5" s="618"/>
      <c r="T5" s="690"/>
    </row>
    <row r="6" spans="1:20" ht="20.100000000000001" customHeight="1">
      <c r="A6" s="605" t="s">
        <v>411</v>
      </c>
      <c r="B6" s="619"/>
      <c r="C6" s="622"/>
      <c r="D6" s="623"/>
      <c r="E6" s="622" t="s">
        <v>516</v>
      </c>
      <c r="F6" s="622"/>
      <c r="G6" s="622"/>
      <c r="H6" s="622"/>
      <c r="I6" s="623"/>
      <c r="J6" s="618"/>
      <c r="K6" s="618"/>
      <c r="L6" s="618"/>
      <c r="M6" s="618"/>
      <c r="N6" s="618"/>
      <c r="O6" s="618"/>
      <c r="P6" s="618"/>
      <c r="Q6" s="618"/>
      <c r="R6" s="618"/>
      <c r="S6" s="618"/>
      <c r="T6" s="690"/>
    </row>
    <row r="7" spans="1:20" ht="13.5" customHeight="1">
      <c r="A7" s="606"/>
      <c r="T7" s="691" t="s">
        <v>518</v>
      </c>
    </row>
    <row r="8" spans="1:20">
      <c r="A8" s="603"/>
      <c r="B8" s="617"/>
      <c r="C8" s="617"/>
      <c r="D8" s="617"/>
      <c r="E8" s="617"/>
      <c r="F8" s="617"/>
      <c r="G8" s="617"/>
      <c r="H8" s="617"/>
      <c r="I8" s="617"/>
      <c r="J8" s="617"/>
      <c r="K8" s="617"/>
      <c r="L8" s="617"/>
      <c r="M8" s="617"/>
      <c r="N8" s="617"/>
      <c r="O8" s="617"/>
      <c r="P8" s="617"/>
      <c r="Q8" s="617"/>
      <c r="R8" s="617"/>
      <c r="S8" s="617"/>
      <c r="T8" s="689"/>
    </row>
    <row r="9" spans="1:20" ht="30" customHeight="1">
      <c r="A9" s="603"/>
      <c r="B9" s="620"/>
      <c r="C9" s="620"/>
      <c r="D9" s="620"/>
      <c r="E9" s="620"/>
      <c r="F9" s="620"/>
      <c r="G9" s="620"/>
      <c r="H9" s="620"/>
      <c r="I9" s="620"/>
      <c r="J9" s="620"/>
      <c r="K9" s="620"/>
      <c r="L9" s="620"/>
      <c r="M9" s="620"/>
      <c r="N9" s="620"/>
      <c r="O9" s="620"/>
      <c r="P9" s="620"/>
      <c r="Q9" s="620"/>
      <c r="R9" s="685"/>
      <c r="S9" s="685"/>
      <c r="T9" s="690"/>
    </row>
    <row r="10" spans="1:20" ht="44.25" customHeight="1">
      <c r="A10" s="603"/>
      <c r="B10" s="621"/>
      <c r="C10" s="621"/>
      <c r="D10" s="621"/>
      <c r="E10" s="621"/>
      <c r="F10" s="621"/>
      <c r="G10" s="621"/>
      <c r="H10" s="621"/>
      <c r="I10" s="621"/>
      <c r="J10" s="621"/>
      <c r="K10" s="621"/>
      <c r="L10" s="621"/>
      <c r="M10" s="621"/>
      <c r="N10" s="621"/>
      <c r="O10" s="621"/>
      <c r="P10" s="621"/>
      <c r="Q10" s="621"/>
      <c r="R10" s="680"/>
      <c r="S10" s="680"/>
      <c r="T10" s="690"/>
    </row>
    <row r="11" spans="1:20" ht="30" customHeight="1">
      <c r="A11" s="603"/>
      <c r="B11" s="621"/>
      <c r="C11" s="621"/>
      <c r="D11" s="621"/>
      <c r="E11" s="621"/>
      <c r="F11" s="621"/>
      <c r="G11" s="621"/>
      <c r="H11" s="621"/>
      <c r="I11" s="621"/>
      <c r="J11" s="621"/>
      <c r="K11" s="621"/>
      <c r="L11" s="621"/>
      <c r="M11" s="621"/>
      <c r="N11" s="621"/>
      <c r="O11" s="621"/>
      <c r="P11" s="621"/>
      <c r="Q11" s="621"/>
      <c r="R11" s="680"/>
      <c r="S11" s="680"/>
      <c r="T11" s="690"/>
    </row>
    <row r="12" spans="1:20" ht="44.25" customHeight="1">
      <c r="A12" s="603"/>
      <c r="B12" s="621"/>
      <c r="C12" s="621"/>
      <c r="D12" s="621"/>
      <c r="E12" s="621"/>
      <c r="F12" s="621"/>
      <c r="G12" s="621"/>
      <c r="H12" s="621"/>
      <c r="I12" s="621"/>
      <c r="J12" s="621"/>
      <c r="K12" s="621"/>
      <c r="L12" s="621"/>
      <c r="M12" s="621"/>
      <c r="N12" s="621"/>
      <c r="O12" s="621"/>
      <c r="P12" s="621"/>
      <c r="Q12" s="621"/>
      <c r="R12" s="680"/>
      <c r="S12" s="680"/>
      <c r="T12" s="690"/>
    </row>
    <row r="13" spans="1:20">
      <c r="A13" s="603"/>
      <c r="B13" s="617"/>
      <c r="C13" s="617"/>
      <c r="D13" s="617"/>
      <c r="E13" s="617"/>
      <c r="F13" s="617"/>
      <c r="G13" s="617"/>
      <c r="H13" s="617"/>
      <c r="I13" s="617"/>
      <c r="J13" s="617"/>
      <c r="K13" s="617"/>
      <c r="L13" s="617"/>
      <c r="M13" s="617"/>
      <c r="N13" s="617"/>
      <c r="O13" s="617"/>
      <c r="P13" s="617"/>
      <c r="Q13" s="617"/>
      <c r="R13" s="617"/>
      <c r="S13" s="617"/>
      <c r="T13" s="690"/>
    </row>
    <row r="14" spans="1:20" ht="20.100000000000001" customHeight="1">
      <c r="A14" s="605" t="s">
        <v>519</v>
      </c>
      <c r="B14" s="622"/>
      <c r="C14" s="638"/>
      <c r="D14" s="651"/>
      <c r="E14" s="659"/>
      <c r="F14" s="659"/>
      <c r="G14" s="659"/>
      <c r="H14" s="659"/>
      <c r="I14" s="659"/>
      <c r="J14" s="659"/>
      <c r="K14" s="659"/>
      <c r="L14" s="659"/>
      <c r="M14" s="659"/>
      <c r="N14" s="659"/>
      <c r="O14" s="675"/>
      <c r="P14" s="680" t="s">
        <v>520</v>
      </c>
      <c r="Q14" s="680"/>
      <c r="R14" s="628"/>
      <c r="S14" s="644"/>
      <c r="T14" s="692"/>
    </row>
    <row r="15" spans="1:20" ht="20.100000000000001" customHeight="1">
      <c r="A15" s="605" t="s">
        <v>521</v>
      </c>
      <c r="B15" s="623"/>
      <c r="C15" s="639"/>
      <c r="D15" s="645"/>
      <c r="E15" s="645"/>
      <c r="F15" s="645"/>
      <c r="G15" s="645"/>
      <c r="H15" s="645"/>
      <c r="I15" s="645"/>
      <c r="J15" s="645"/>
      <c r="K15" s="645"/>
      <c r="L15" s="645"/>
      <c r="M15" s="645"/>
      <c r="N15" s="645"/>
      <c r="O15" s="676" t="s">
        <v>522</v>
      </c>
      <c r="P15" s="680" t="s">
        <v>105</v>
      </c>
      <c r="Q15" s="680"/>
      <c r="R15" s="664"/>
      <c r="S15" s="686"/>
      <c r="T15" s="693"/>
    </row>
    <row r="16" spans="1:20" ht="20.100000000000001" customHeight="1">
      <c r="A16" s="605" t="s">
        <v>523</v>
      </c>
      <c r="B16" s="619"/>
      <c r="C16" s="638"/>
      <c r="D16" s="651"/>
      <c r="E16" s="659"/>
      <c r="F16" s="659"/>
      <c r="G16" s="659"/>
      <c r="H16" s="659"/>
      <c r="I16" s="659"/>
      <c r="J16" s="659"/>
      <c r="K16" s="659"/>
      <c r="L16" s="659"/>
      <c r="M16" s="659"/>
      <c r="N16" s="659"/>
      <c r="O16" s="659"/>
      <c r="P16" s="659"/>
      <c r="Q16" s="659"/>
      <c r="R16" s="659"/>
      <c r="S16" s="659"/>
      <c r="T16" s="694"/>
    </row>
    <row r="17" spans="1:20" ht="20.100000000000001" customHeight="1">
      <c r="A17" s="605" t="s">
        <v>315</v>
      </c>
      <c r="B17" s="619"/>
      <c r="C17" s="638"/>
      <c r="D17" s="652" t="str">
        <f>入力シート!C8</f>
        <v>■</v>
      </c>
      <c r="E17" s="660"/>
      <c r="F17" s="660"/>
      <c r="G17" s="660"/>
      <c r="H17" s="660"/>
      <c r="I17" s="660"/>
      <c r="J17" s="660"/>
      <c r="K17" s="660"/>
      <c r="L17" s="660"/>
      <c r="M17" s="660"/>
      <c r="N17" s="660"/>
      <c r="O17" s="660"/>
      <c r="P17" s="660"/>
      <c r="Q17" s="660"/>
      <c r="R17" s="660"/>
      <c r="S17" s="660"/>
      <c r="T17" s="695"/>
    </row>
    <row r="18" spans="1:20">
      <c r="A18" s="607"/>
      <c r="B18" s="624"/>
      <c r="C18" s="640"/>
      <c r="D18" s="653"/>
      <c r="E18" s="661" t="str">
        <f>入力シート!C12</f>
        <v>■</v>
      </c>
      <c r="F18" s="661"/>
      <c r="G18" s="661"/>
      <c r="H18" s="666" t="s">
        <v>43</v>
      </c>
      <c r="I18" s="668"/>
      <c r="J18" s="668"/>
      <c r="K18" s="668"/>
      <c r="L18" s="670"/>
      <c r="M18" s="668"/>
      <c r="N18" s="673"/>
      <c r="O18" s="677"/>
      <c r="P18" s="681"/>
      <c r="Q18" s="681"/>
      <c r="R18" s="681"/>
      <c r="S18" s="681"/>
      <c r="T18" s="696"/>
    </row>
    <row r="19" spans="1:20">
      <c r="A19" s="608" t="s">
        <v>251</v>
      </c>
      <c r="B19" s="625"/>
      <c r="C19" s="641"/>
      <c r="L19" s="671" t="s">
        <v>84</v>
      </c>
      <c r="M19" s="625"/>
      <c r="N19" s="641"/>
      <c r="O19" s="678"/>
      <c r="P19" s="682"/>
      <c r="Q19" s="682"/>
      <c r="R19" s="682"/>
      <c r="S19" s="682"/>
      <c r="T19" s="697"/>
    </row>
    <row r="20" spans="1:20">
      <c r="A20" s="609"/>
      <c r="B20" s="626"/>
      <c r="C20" s="642"/>
      <c r="D20" s="654"/>
      <c r="E20" s="662" t="str">
        <f>入力シート!C13</f>
        <v>■</v>
      </c>
      <c r="F20" s="662"/>
      <c r="G20" s="662"/>
      <c r="H20" s="667" t="s">
        <v>524</v>
      </c>
      <c r="I20" s="669"/>
      <c r="J20" s="669"/>
      <c r="K20" s="669"/>
      <c r="L20" s="672"/>
      <c r="M20" s="669"/>
      <c r="N20" s="674"/>
      <c r="O20" s="679"/>
      <c r="P20" s="683"/>
      <c r="Q20" s="683"/>
      <c r="R20" s="683"/>
      <c r="S20" s="683"/>
      <c r="T20" s="698"/>
    </row>
    <row r="21" spans="1:20" ht="20.100000000000001" customHeight="1">
      <c r="A21" s="610" t="s">
        <v>397</v>
      </c>
      <c r="B21" s="619"/>
      <c r="C21" s="638"/>
      <c r="D21" s="655" t="str">
        <f>入力シート!C26&amp;入力シート!C27</f>
        <v>■■</v>
      </c>
      <c r="E21" s="663"/>
      <c r="F21" s="663"/>
      <c r="G21" s="663"/>
      <c r="H21" s="663"/>
      <c r="I21" s="663"/>
      <c r="J21" s="663"/>
      <c r="K21" s="663"/>
      <c r="L21" s="663"/>
      <c r="M21" s="663"/>
      <c r="N21" s="663"/>
      <c r="O21" s="663"/>
      <c r="P21" s="663"/>
      <c r="Q21" s="663"/>
      <c r="R21" s="663"/>
      <c r="S21" s="663"/>
      <c r="T21" s="699"/>
    </row>
    <row r="22" spans="1:20" ht="20.100000000000001" customHeight="1">
      <c r="A22" s="611" t="s">
        <v>525</v>
      </c>
      <c r="B22" s="627" t="s">
        <v>526</v>
      </c>
      <c r="C22" s="643"/>
      <c r="D22" s="656"/>
      <c r="E22" s="643" t="s">
        <v>196</v>
      </c>
      <c r="F22" s="643"/>
      <c r="G22" s="627" t="s">
        <v>348</v>
      </c>
      <c r="H22" s="656"/>
      <c r="I22" s="643" t="s">
        <v>527</v>
      </c>
      <c r="J22" s="643"/>
      <c r="K22" s="643"/>
      <c r="L22" s="627" t="s">
        <v>495</v>
      </c>
      <c r="M22" s="643"/>
      <c r="N22" s="656"/>
      <c r="O22" s="643" t="s">
        <v>530</v>
      </c>
      <c r="P22" s="643"/>
      <c r="Q22" s="643"/>
      <c r="R22" s="643"/>
      <c r="S22" s="643"/>
      <c r="T22" s="700"/>
    </row>
    <row r="23" spans="1:20" ht="20.100000000000001" customHeight="1">
      <c r="A23" s="612"/>
      <c r="B23" s="628"/>
      <c r="C23" s="644"/>
      <c r="D23" s="657"/>
      <c r="E23" s="664"/>
      <c r="F23" s="665"/>
      <c r="G23" s="664"/>
      <c r="H23" s="665"/>
      <c r="I23" s="628"/>
      <c r="J23" s="644"/>
      <c r="K23" s="657"/>
      <c r="L23" s="628"/>
      <c r="M23" s="644"/>
      <c r="N23" s="657"/>
      <c r="O23" s="628"/>
      <c r="P23" s="644"/>
      <c r="Q23" s="644"/>
      <c r="R23" s="644"/>
      <c r="S23" s="644"/>
      <c r="T23" s="692"/>
    </row>
    <row r="24" spans="1:20" ht="20.100000000000001" customHeight="1">
      <c r="A24" s="612"/>
      <c r="B24" s="629"/>
      <c r="C24" s="645"/>
      <c r="D24" s="658"/>
      <c r="E24" s="664"/>
      <c r="F24" s="665"/>
      <c r="G24" s="664"/>
      <c r="H24" s="665"/>
      <c r="I24" s="629"/>
      <c r="J24" s="645"/>
      <c r="K24" s="658"/>
      <c r="L24" s="629"/>
      <c r="M24" s="645"/>
      <c r="N24" s="658"/>
      <c r="O24" s="629"/>
      <c r="P24" s="645"/>
      <c r="Q24" s="645"/>
      <c r="R24" s="645"/>
      <c r="S24" s="645"/>
      <c r="T24" s="701"/>
    </row>
    <row r="25" spans="1:20" ht="20.100000000000001" customHeight="1">
      <c r="A25" s="613"/>
      <c r="B25" s="629"/>
      <c r="C25" s="645"/>
      <c r="D25" s="658"/>
      <c r="E25" s="664"/>
      <c r="F25" s="665"/>
      <c r="G25" s="664"/>
      <c r="H25" s="665"/>
      <c r="I25" s="629"/>
      <c r="J25" s="645"/>
      <c r="K25" s="658"/>
      <c r="L25" s="629"/>
      <c r="M25" s="645"/>
      <c r="N25" s="658"/>
      <c r="O25" s="629"/>
      <c r="P25" s="645"/>
      <c r="Q25" s="645"/>
      <c r="R25" s="645"/>
      <c r="S25" s="645"/>
      <c r="T25" s="701"/>
    </row>
    <row r="26" spans="1:20" ht="13.5" customHeight="1">
      <c r="A26" s="611" t="s">
        <v>310</v>
      </c>
      <c r="B26" s="630" t="s">
        <v>748</v>
      </c>
      <c r="C26" s="646"/>
      <c r="D26" s="646"/>
      <c r="E26" s="646"/>
      <c r="F26" s="646"/>
      <c r="G26" s="646"/>
      <c r="H26" s="646"/>
      <c r="I26" s="646"/>
      <c r="J26" s="646"/>
      <c r="K26" s="646"/>
      <c r="L26" s="646"/>
      <c r="M26" s="646"/>
      <c r="N26" s="646"/>
      <c r="O26" s="646"/>
      <c r="P26" s="646"/>
      <c r="Q26" s="646"/>
      <c r="R26" s="646"/>
      <c r="S26" s="646"/>
      <c r="T26" s="702"/>
    </row>
    <row r="27" spans="1:20">
      <c r="A27" s="612"/>
      <c r="B27" s="631" t="s">
        <v>533</v>
      </c>
      <c r="C27" s="618"/>
      <c r="D27" s="618"/>
      <c r="E27" s="618"/>
      <c r="F27" s="618"/>
      <c r="G27" s="618"/>
      <c r="H27" s="618"/>
      <c r="I27" s="618"/>
      <c r="J27" s="618"/>
      <c r="K27" s="618"/>
      <c r="L27" s="618"/>
      <c r="M27" s="618"/>
      <c r="N27" s="618"/>
      <c r="O27" s="618"/>
      <c r="P27" s="618"/>
      <c r="Q27" s="618"/>
      <c r="R27" s="618"/>
      <c r="S27" s="618"/>
      <c r="T27" s="690"/>
    </row>
    <row r="28" spans="1:20">
      <c r="A28" s="612"/>
      <c r="B28" s="632"/>
      <c r="C28" s="647"/>
      <c r="D28" s="647"/>
      <c r="E28" s="647"/>
      <c r="F28" s="647"/>
      <c r="G28" s="647"/>
      <c r="H28" s="647"/>
      <c r="I28" s="647"/>
      <c r="J28" s="647"/>
      <c r="K28" s="647"/>
      <c r="L28" s="647"/>
      <c r="M28" s="647"/>
      <c r="N28" s="647"/>
      <c r="O28" s="647"/>
      <c r="P28" s="647"/>
      <c r="Q28" s="647"/>
      <c r="R28" s="647"/>
      <c r="S28" s="647"/>
      <c r="T28" s="703"/>
    </row>
    <row r="29" spans="1:20">
      <c r="A29" s="612"/>
      <c r="B29" s="632"/>
      <c r="C29" s="647"/>
      <c r="D29" s="647"/>
      <c r="E29" s="647"/>
      <c r="F29" s="647"/>
      <c r="G29" s="647"/>
      <c r="H29" s="647"/>
      <c r="I29" s="647"/>
      <c r="J29" s="647"/>
      <c r="K29" s="647"/>
      <c r="L29" s="647"/>
      <c r="M29" s="647"/>
      <c r="N29" s="647"/>
      <c r="O29" s="647"/>
      <c r="P29" s="647"/>
      <c r="Q29" s="647"/>
      <c r="R29" s="647"/>
      <c r="S29" s="647"/>
      <c r="T29" s="703"/>
    </row>
    <row r="30" spans="1:20">
      <c r="A30" s="612"/>
      <c r="B30" s="632"/>
      <c r="C30" s="647"/>
      <c r="D30" s="647"/>
      <c r="E30" s="647"/>
      <c r="F30" s="647"/>
      <c r="G30" s="647"/>
      <c r="H30" s="647"/>
      <c r="I30" s="647"/>
      <c r="J30" s="647"/>
      <c r="K30" s="647"/>
      <c r="L30" s="647"/>
      <c r="M30" s="647"/>
      <c r="N30" s="647"/>
      <c r="O30" s="647"/>
      <c r="P30" s="647"/>
      <c r="Q30" s="647"/>
      <c r="R30" s="647"/>
      <c r="S30" s="647"/>
      <c r="T30" s="703"/>
    </row>
    <row r="31" spans="1:20">
      <c r="A31" s="612"/>
      <c r="B31" s="632"/>
      <c r="C31" s="647"/>
      <c r="D31" s="647"/>
      <c r="E31" s="647"/>
      <c r="F31" s="647"/>
      <c r="G31" s="647"/>
      <c r="H31" s="647"/>
      <c r="I31" s="647"/>
      <c r="J31" s="647"/>
      <c r="K31" s="647"/>
      <c r="L31" s="647"/>
      <c r="M31" s="647"/>
      <c r="N31" s="647"/>
      <c r="O31" s="647"/>
      <c r="P31" s="647"/>
      <c r="Q31" s="647"/>
      <c r="R31" s="647"/>
      <c r="S31" s="647"/>
      <c r="T31" s="703"/>
    </row>
    <row r="32" spans="1:20">
      <c r="A32" s="612"/>
      <c r="B32" s="632"/>
      <c r="C32" s="647"/>
      <c r="D32" s="647"/>
      <c r="E32" s="647"/>
      <c r="F32" s="647"/>
      <c r="G32" s="647"/>
      <c r="H32" s="647"/>
      <c r="I32" s="647"/>
      <c r="J32" s="647"/>
      <c r="K32" s="647"/>
      <c r="L32" s="647"/>
      <c r="M32" s="647"/>
      <c r="N32" s="647"/>
      <c r="O32" s="647"/>
      <c r="P32" s="647"/>
      <c r="Q32" s="647"/>
      <c r="R32" s="647"/>
      <c r="S32" s="647"/>
      <c r="T32" s="703"/>
    </row>
    <row r="33" spans="1:20">
      <c r="A33" s="612"/>
      <c r="B33" s="632"/>
      <c r="C33" s="647"/>
      <c r="D33" s="647"/>
      <c r="E33" s="647"/>
      <c r="F33" s="647"/>
      <c r="G33" s="647"/>
      <c r="H33" s="647"/>
      <c r="I33" s="647"/>
      <c r="J33" s="647"/>
      <c r="K33" s="647"/>
      <c r="L33" s="647"/>
      <c r="M33" s="647"/>
      <c r="N33" s="647"/>
      <c r="O33" s="647"/>
      <c r="P33" s="647"/>
      <c r="Q33" s="647"/>
      <c r="R33" s="647"/>
      <c r="S33" s="647"/>
      <c r="T33" s="703"/>
    </row>
    <row r="34" spans="1:20">
      <c r="A34" s="612"/>
      <c r="B34" s="632"/>
      <c r="C34" s="647"/>
      <c r="D34" s="647"/>
      <c r="E34" s="647"/>
      <c r="F34" s="647"/>
      <c r="G34" s="647"/>
      <c r="H34" s="647"/>
      <c r="I34" s="647"/>
      <c r="J34" s="647"/>
      <c r="K34" s="647"/>
      <c r="L34" s="647"/>
      <c r="M34" s="647"/>
      <c r="N34" s="647"/>
      <c r="O34" s="647"/>
      <c r="P34" s="647"/>
      <c r="Q34" s="647"/>
      <c r="R34" s="647"/>
      <c r="S34" s="647"/>
      <c r="T34" s="703"/>
    </row>
    <row r="35" spans="1:20">
      <c r="A35" s="612"/>
      <c r="B35" s="632"/>
      <c r="C35" s="647"/>
      <c r="D35" s="647"/>
      <c r="E35" s="647"/>
      <c r="F35" s="647"/>
      <c r="G35" s="647"/>
      <c r="H35" s="647"/>
      <c r="I35" s="647"/>
      <c r="J35" s="647"/>
      <c r="K35" s="647"/>
      <c r="L35" s="647"/>
      <c r="M35" s="647"/>
      <c r="N35" s="647"/>
      <c r="O35" s="647"/>
      <c r="P35" s="647"/>
      <c r="Q35" s="647"/>
      <c r="R35" s="647"/>
      <c r="S35" s="647"/>
      <c r="T35" s="703"/>
    </row>
    <row r="36" spans="1:20">
      <c r="A36" s="612"/>
      <c r="B36" s="632"/>
      <c r="C36" s="647"/>
      <c r="D36" s="647"/>
      <c r="E36" s="647"/>
      <c r="F36" s="647"/>
      <c r="G36" s="647"/>
      <c r="H36" s="647"/>
      <c r="I36" s="647"/>
      <c r="J36" s="647"/>
      <c r="K36" s="647"/>
      <c r="L36" s="647"/>
      <c r="M36" s="647"/>
      <c r="N36" s="647"/>
      <c r="O36" s="647"/>
      <c r="P36" s="647"/>
      <c r="Q36" s="647"/>
      <c r="R36" s="647"/>
      <c r="S36" s="647"/>
      <c r="T36" s="703"/>
    </row>
    <row r="37" spans="1:20">
      <c r="A37" s="613"/>
      <c r="B37" s="633"/>
      <c r="C37" s="648"/>
      <c r="D37" s="648"/>
      <c r="E37" s="648"/>
      <c r="F37" s="648"/>
      <c r="G37" s="648"/>
      <c r="H37" s="648"/>
      <c r="I37" s="648"/>
      <c r="J37" s="648"/>
      <c r="K37" s="648"/>
      <c r="L37" s="648"/>
      <c r="M37" s="648"/>
      <c r="N37" s="648"/>
      <c r="O37" s="648"/>
      <c r="P37" s="648"/>
      <c r="Q37" s="648"/>
      <c r="R37" s="648"/>
      <c r="S37" s="648"/>
      <c r="T37" s="704"/>
    </row>
    <row r="38" spans="1:20">
      <c r="A38" s="611" t="s">
        <v>536</v>
      </c>
      <c r="B38" s="634"/>
      <c r="C38" s="646"/>
      <c r="D38" s="646"/>
      <c r="E38" s="646"/>
      <c r="F38" s="646"/>
      <c r="G38" s="646"/>
      <c r="H38" s="646"/>
      <c r="I38" s="646"/>
      <c r="J38" s="646"/>
      <c r="K38" s="646"/>
      <c r="L38" s="646"/>
      <c r="M38" s="646"/>
      <c r="N38" s="646"/>
      <c r="O38" s="646"/>
      <c r="P38" s="646"/>
      <c r="Q38" s="646"/>
      <c r="R38" s="646"/>
      <c r="S38" s="646"/>
      <c r="T38" s="702"/>
    </row>
    <row r="39" spans="1:20" ht="13.5" customHeight="1">
      <c r="A39" s="612"/>
      <c r="B39" s="635" t="s">
        <v>537</v>
      </c>
      <c r="C39" s="618"/>
      <c r="D39" s="618"/>
      <c r="E39" s="618"/>
      <c r="F39" s="618"/>
      <c r="G39" s="618"/>
      <c r="H39" s="618"/>
      <c r="I39" s="618"/>
      <c r="J39" s="618"/>
      <c r="K39" s="618"/>
      <c r="L39" s="618"/>
      <c r="M39" s="618"/>
      <c r="N39" s="618"/>
      <c r="O39" s="618"/>
      <c r="P39" s="618"/>
      <c r="Q39" s="618"/>
      <c r="R39" s="618"/>
      <c r="S39" s="618"/>
      <c r="T39" s="690"/>
    </row>
    <row r="40" spans="1:20" ht="13.5" customHeight="1">
      <c r="A40" s="612"/>
      <c r="B40" s="635" t="s">
        <v>539</v>
      </c>
      <c r="C40" s="618"/>
      <c r="D40" s="618"/>
      <c r="E40" s="618"/>
      <c r="F40" s="618"/>
      <c r="G40" s="618"/>
      <c r="H40" s="618"/>
      <c r="I40" s="618"/>
      <c r="J40" s="618"/>
      <c r="K40" s="618"/>
      <c r="L40" s="618"/>
      <c r="M40" s="618"/>
      <c r="N40" s="618"/>
      <c r="O40" s="618"/>
      <c r="P40" s="618"/>
      <c r="Q40" s="618"/>
      <c r="R40" s="618"/>
      <c r="S40" s="618"/>
      <c r="T40" s="690"/>
    </row>
    <row r="41" spans="1:20" ht="13.5" customHeight="1">
      <c r="A41" s="612"/>
      <c r="B41" s="635" t="s">
        <v>47</v>
      </c>
      <c r="C41" s="618"/>
      <c r="D41" s="618"/>
      <c r="E41" s="618"/>
      <c r="F41" s="618"/>
      <c r="G41" s="618"/>
      <c r="H41" s="618"/>
      <c r="I41" s="618"/>
      <c r="J41" s="618"/>
      <c r="K41" s="618"/>
      <c r="L41" s="618"/>
      <c r="M41" s="618"/>
      <c r="N41" s="618"/>
      <c r="O41" s="618"/>
      <c r="P41" s="618"/>
      <c r="Q41" s="618"/>
      <c r="R41" s="618"/>
      <c r="S41" s="618"/>
      <c r="T41" s="690"/>
    </row>
    <row r="42" spans="1:20" ht="13.5" customHeight="1">
      <c r="A42" s="612"/>
      <c r="B42" s="635" t="s">
        <v>541</v>
      </c>
      <c r="C42" s="618"/>
      <c r="D42" s="618"/>
      <c r="E42" s="618"/>
      <c r="F42" s="618"/>
      <c r="G42" s="618"/>
      <c r="H42" s="618"/>
      <c r="I42" s="618"/>
      <c r="J42" s="618"/>
      <c r="K42" s="618"/>
      <c r="L42" s="618"/>
      <c r="M42" s="618"/>
      <c r="N42" s="618"/>
      <c r="O42" s="618"/>
      <c r="P42" s="618"/>
      <c r="Q42" s="618"/>
      <c r="R42" s="618"/>
      <c r="S42" s="618"/>
      <c r="T42" s="690"/>
    </row>
    <row r="43" spans="1:20" ht="13.5" customHeight="1">
      <c r="A43" s="612"/>
      <c r="B43" s="631" t="s">
        <v>542</v>
      </c>
      <c r="C43" s="618"/>
      <c r="D43" s="618"/>
      <c r="E43" s="618"/>
      <c r="F43" s="618"/>
      <c r="G43" s="618"/>
      <c r="H43" s="618"/>
      <c r="I43" s="618"/>
      <c r="J43" s="618"/>
      <c r="K43" s="618"/>
      <c r="L43" s="618"/>
      <c r="M43" s="618"/>
      <c r="N43" s="618"/>
      <c r="O43" s="618"/>
      <c r="P43" s="618"/>
      <c r="Q43" s="618"/>
      <c r="R43" s="618"/>
      <c r="S43" s="618"/>
      <c r="T43" s="690"/>
    </row>
    <row r="44" spans="1:20" ht="13.5" customHeight="1">
      <c r="A44" s="612"/>
      <c r="B44" s="631" t="s">
        <v>58</v>
      </c>
      <c r="C44" s="618"/>
      <c r="D44" s="618"/>
      <c r="E44" s="618"/>
      <c r="F44" s="618"/>
      <c r="G44" s="618"/>
      <c r="H44" s="618"/>
      <c r="I44" s="618"/>
      <c r="J44" s="618"/>
      <c r="K44" s="618"/>
      <c r="L44" s="618"/>
      <c r="M44" s="618"/>
      <c r="N44" s="618"/>
      <c r="O44" s="618"/>
      <c r="P44" s="618"/>
      <c r="Q44" s="618"/>
      <c r="R44" s="618"/>
      <c r="S44" s="618"/>
      <c r="T44" s="690"/>
    </row>
    <row r="45" spans="1:20" ht="13.5" customHeight="1">
      <c r="A45" s="612"/>
      <c r="B45" s="635" t="s">
        <v>296</v>
      </c>
      <c r="C45" s="618"/>
      <c r="D45" s="618"/>
      <c r="E45" s="618"/>
      <c r="F45" s="618"/>
      <c r="G45" s="618"/>
      <c r="H45" s="618"/>
      <c r="I45" s="618"/>
      <c r="J45" s="618"/>
      <c r="K45" s="618"/>
      <c r="L45" s="618"/>
      <c r="M45" s="618"/>
      <c r="N45" s="618"/>
      <c r="O45" s="618"/>
      <c r="P45" s="618"/>
      <c r="Q45" s="618"/>
      <c r="R45" s="618"/>
      <c r="S45" s="618"/>
      <c r="T45" s="690"/>
    </row>
    <row r="46" spans="1:20" ht="14.25" customHeight="1">
      <c r="A46" s="614"/>
      <c r="B46" s="636"/>
      <c r="C46" s="649"/>
      <c r="D46" s="649"/>
      <c r="E46" s="649"/>
      <c r="F46" s="649"/>
      <c r="G46" s="649"/>
      <c r="H46" s="649"/>
      <c r="I46" s="649"/>
      <c r="J46" s="649"/>
      <c r="K46" s="649"/>
      <c r="L46" s="649"/>
      <c r="M46" s="649"/>
      <c r="N46" s="649"/>
      <c r="O46" s="649"/>
      <c r="P46" s="649"/>
      <c r="Q46" s="649"/>
      <c r="R46" s="649"/>
      <c r="S46" s="649"/>
      <c r="T46" s="705"/>
    </row>
    <row r="47" spans="1:20">
      <c r="A47" s="598" t="s">
        <v>544</v>
      </c>
      <c r="B47" s="598" t="s">
        <v>547</v>
      </c>
    </row>
    <row r="48" spans="1:20">
      <c r="B48" s="637" t="s">
        <v>529</v>
      </c>
      <c r="C48" s="637"/>
      <c r="D48" s="637"/>
      <c r="E48" s="637"/>
      <c r="F48" s="637"/>
      <c r="G48" s="637"/>
      <c r="H48" s="637"/>
      <c r="I48" s="637"/>
      <c r="J48" s="637"/>
      <c r="K48" s="637"/>
      <c r="L48" s="637"/>
      <c r="M48" s="637"/>
      <c r="N48" s="637"/>
      <c r="O48" s="637"/>
      <c r="P48" s="637"/>
      <c r="Q48" s="637"/>
      <c r="R48" s="637"/>
      <c r="S48" s="637"/>
      <c r="T48" s="637"/>
    </row>
    <row r="49" spans="2:20">
      <c r="B49" s="637"/>
      <c r="C49" s="637"/>
      <c r="D49" s="637"/>
      <c r="E49" s="637"/>
      <c r="F49" s="637"/>
      <c r="G49" s="637"/>
      <c r="H49" s="637"/>
      <c r="I49" s="637"/>
      <c r="J49" s="637"/>
      <c r="K49" s="637"/>
      <c r="L49" s="637"/>
      <c r="M49" s="637"/>
      <c r="N49" s="637"/>
      <c r="O49" s="637"/>
      <c r="P49" s="637"/>
      <c r="Q49" s="637"/>
      <c r="R49" s="637"/>
      <c r="S49" s="637"/>
      <c r="T49" s="637"/>
    </row>
  </sheetData>
  <mergeCells count="78">
    <mergeCell ref="Q1:T1"/>
    <mergeCell ref="A2:T2"/>
    <mergeCell ref="A4:T4"/>
    <mergeCell ref="A8:T8"/>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B11:C11"/>
    <mergeCell ref="D11:E11"/>
    <mergeCell ref="F11:G11"/>
    <mergeCell ref="H11:I11"/>
    <mergeCell ref="J11:L11"/>
    <mergeCell ref="M11:O11"/>
    <mergeCell ref="P11:Q11"/>
    <mergeCell ref="R11:S11"/>
    <mergeCell ref="B12:C12"/>
    <mergeCell ref="D12:E12"/>
    <mergeCell ref="F12:G12"/>
    <mergeCell ref="H12:I12"/>
    <mergeCell ref="J12:L12"/>
    <mergeCell ref="M12:O12"/>
    <mergeCell ref="P12:Q12"/>
    <mergeCell ref="R12:S12"/>
    <mergeCell ref="B13:C13"/>
    <mergeCell ref="D13:E13"/>
    <mergeCell ref="F13:G13"/>
    <mergeCell ref="H13:I13"/>
    <mergeCell ref="J13:L13"/>
    <mergeCell ref="M13:O13"/>
    <mergeCell ref="P13:Q13"/>
    <mergeCell ref="D14:O14"/>
    <mergeCell ref="P14:Q14"/>
    <mergeCell ref="R14:T14"/>
    <mergeCell ref="P15:Q15"/>
    <mergeCell ref="R15:T15"/>
    <mergeCell ref="D16:T16"/>
    <mergeCell ref="D17:T17"/>
    <mergeCell ref="E18:G18"/>
    <mergeCell ref="E20:G20"/>
    <mergeCell ref="D21:T21"/>
    <mergeCell ref="B23:D23"/>
    <mergeCell ref="E23:F23"/>
    <mergeCell ref="G23:H23"/>
    <mergeCell ref="I23:K23"/>
    <mergeCell ref="L23:N23"/>
    <mergeCell ref="O23:T23"/>
    <mergeCell ref="B24:D24"/>
    <mergeCell ref="E24:F24"/>
    <mergeCell ref="G24:H24"/>
    <mergeCell ref="I24:K24"/>
    <mergeCell ref="L24:N24"/>
    <mergeCell ref="O24:T24"/>
    <mergeCell ref="B25:D25"/>
    <mergeCell ref="E25:F25"/>
    <mergeCell ref="G25:H25"/>
    <mergeCell ref="I25:K25"/>
    <mergeCell ref="L25:N25"/>
    <mergeCell ref="O25:T25"/>
    <mergeCell ref="A9:A13"/>
    <mergeCell ref="O18:T20"/>
    <mergeCell ref="A22:A25"/>
    <mergeCell ref="B48:T49"/>
    <mergeCell ref="A26:A37"/>
    <mergeCell ref="B28:T37"/>
    <mergeCell ref="A38:A46"/>
  </mergeCells>
  <phoneticPr fontId="5"/>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gumma_Y14">
    <pageSetUpPr fitToPage="1"/>
  </sheetPr>
  <dimension ref="A1:Y37"/>
  <sheetViews>
    <sheetView view="pageBreakPreview" zoomScale="90" zoomScaleSheetLayoutView="90" workbookViewId="0"/>
  </sheetViews>
  <sheetFormatPr defaultColWidth="3.5" defaultRowHeight="13.5"/>
  <cols>
    <col min="1" max="16384" width="3.5" style="72"/>
  </cols>
  <sheetData>
    <row r="1" spans="1:25">
      <c r="A1" s="72" t="s">
        <v>89</v>
      </c>
      <c r="V1" s="87" t="str">
        <f>入力シート!C30</f>
        <v>■</v>
      </c>
      <c r="W1" s="87"/>
      <c r="X1" s="87"/>
      <c r="Y1" s="87"/>
    </row>
    <row r="2" spans="1:25" ht="26.1" customHeight="1">
      <c r="A2" s="44" t="s">
        <v>548</v>
      </c>
      <c r="B2" s="44"/>
      <c r="C2" s="44"/>
      <c r="D2" s="44"/>
      <c r="E2" s="44"/>
      <c r="F2" s="44"/>
      <c r="G2" s="44"/>
      <c r="H2" s="44"/>
      <c r="I2" s="44"/>
      <c r="J2" s="44"/>
      <c r="K2" s="44"/>
      <c r="L2" s="44"/>
      <c r="M2" s="44"/>
      <c r="N2" s="44"/>
      <c r="O2" s="44"/>
      <c r="P2" s="44"/>
      <c r="Q2" s="44"/>
      <c r="R2" s="44"/>
      <c r="S2" s="44"/>
      <c r="T2" s="44"/>
      <c r="U2" s="44"/>
      <c r="V2" s="44"/>
      <c r="W2" s="44"/>
      <c r="X2" s="44"/>
      <c r="Y2" s="44"/>
    </row>
    <row r="4" spans="1:25" ht="30" customHeight="1">
      <c r="A4" s="120" t="s">
        <v>75</v>
      </c>
      <c r="B4" s="120"/>
      <c r="C4" s="709" t="str">
        <f>入力シート!C8</f>
        <v>■</v>
      </c>
      <c r="D4" s="709"/>
      <c r="E4" s="709"/>
      <c r="F4" s="709"/>
      <c r="G4" s="709"/>
      <c r="H4" s="709"/>
      <c r="I4" s="709"/>
      <c r="J4" s="709"/>
      <c r="K4" s="709"/>
      <c r="L4" s="709"/>
      <c r="M4" s="709"/>
      <c r="N4" s="709"/>
      <c r="O4" s="709"/>
      <c r="P4" s="709"/>
      <c r="Q4" s="709"/>
      <c r="R4" s="709"/>
      <c r="S4" s="709"/>
      <c r="T4" s="709"/>
      <c r="U4" s="709"/>
      <c r="V4" s="709"/>
      <c r="W4" s="709"/>
      <c r="X4" s="709"/>
      <c r="Y4" s="709"/>
    </row>
    <row r="5" spans="1:25" ht="30" customHeight="1">
      <c r="A5" s="120" t="s">
        <v>409</v>
      </c>
      <c r="B5" s="120"/>
      <c r="C5" s="710" t="str">
        <f>入力シート!C12</f>
        <v>■</v>
      </c>
      <c r="D5" s="712"/>
      <c r="E5" s="712"/>
      <c r="F5" s="712"/>
      <c r="G5" s="712"/>
      <c r="H5" s="712"/>
      <c r="I5" s="712"/>
      <c r="J5" s="712"/>
      <c r="K5" s="712"/>
      <c r="L5" s="712"/>
      <c r="M5" s="712"/>
      <c r="N5" s="715" t="s">
        <v>129</v>
      </c>
      <c r="O5" s="712" t="str">
        <f>入力シート!C13</f>
        <v>■</v>
      </c>
      <c r="P5" s="712"/>
      <c r="Q5" s="712"/>
      <c r="R5" s="712"/>
      <c r="S5" s="712"/>
      <c r="T5" s="712"/>
      <c r="U5" s="712"/>
      <c r="V5" s="712"/>
      <c r="W5" s="712"/>
      <c r="X5" s="712"/>
      <c r="Y5" s="719"/>
    </row>
    <row r="6" spans="1:25" ht="30" customHeight="1">
      <c r="A6" s="120" t="s">
        <v>72</v>
      </c>
      <c r="B6" s="120"/>
      <c r="C6" s="711"/>
      <c r="D6" s="713"/>
      <c r="E6" s="713"/>
      <c r="F6" s="713"/>
      <c r="G6" s="713"/>
      <c r="H6" s="713"/>
      <c r="I6" s="713"/>
      <c r="J6" s="713"/>
      <c r="K6" s="713"/>
      <c r="L6" s="713"/>
      <c r="M6" s="713"/>
      <c r="N6" s="716" t="s">
        <v>205</v>
      </c>
      <c r="O6" s="717"/>
      <c r="P6" s="717"/>
      <c r="Q6" s="716" t="s">
        <v>101</v>
      </c>
      <c r="R6" s="716"/>
      <c r="S6" s="716"/>
      <c r="T6" s="716"/>
      <c r="U6" s="716"/>
      <c r="V6" s="716"/>
      <c r="W6" s="716"/>
      <c r="X6" s="716"/>
      <c r="Y6" s="720"/>
    </row>
    <row r="7" spans="1:25" ht="30" customHeight="1">
      <c r="A7" s="120" t="s">
        <v>360</v>
      </c>
      <c r="B7" s="120"/>
      <c r="C7" s="120"/>
      <c r="D7" s="120"/>
      <c r="E7" s="120"/>
      <c r="F7" s="120"/>
      <c r="G7" s="567" t="s">
        <v>19</v>
      </c>
      <c r="H7" s="120"/>
      <c r="I7" s="120"/>
      <c r="J7" s="120"/>
      <c r="K7" s="120"/>
      <c r="L7" s="120"/>
      <c r="M7" s="120"/>
      <c r="N7" s="120" t="s">
        <v>534</v>
      </c>
      <c r="O7" s="120"/>
      <c r="P7" s="120"/>
      <c r="Q7" s="120"/>
      <c r="R7" s="120"/>
      <c r="S7" s="120"/>
      <c r="T7" s="120" t="s">
        <v>549</v>
      </c>
      <c r="U7" s="120"/>
      <c r="V7" s="120"/>
      <c r="W7" s="120"/>
      <c r="X7" s="120"/>
      <c r="Y7" s="120"/>
    </row>
    <row r="8" spans="1:25" ht="30" customHeight="1">
      <c r="A8" s="584"/>
      <c r="B8" s="584"/>
      <c r="C8" s="584"/>
      <c r="D8" s="584"/>
      <c r="E8" s="584"/>
      <c r="F8" s="584"/>
      <c r="G8" s="584"/>
      <c r="H8" s="584"/>
      <c r="I8" s="584"/>
      <c r="J8" s="584"/>
      <c r="K8" s="584"/>
      <c r="L8" s="584"/>
      <c r="M8" s="584"/>
      <c r="N8" s="584"/>
      <c r="O8" s="584"/>
      <c r="P8" s="584"/>
      <c r="Q8" s="584"/>
      <c r="R8" s="584"/>
      <c r="S8" s="584"/>
      <c r="T8" s="126"/>
      <c r="U8" s="126"/>
      <c r="V8" s="126"/>
      <c r="W8" s="126"/>
      <c r="X8" s="126"/>
      <c r="Y8" s="126"/>
    </row>
    <row r="9" spans="1:25" ht="30" customHeight="1">
      <c r="A9" s="584"/>
      <c r="B9" s="584"/>
      <c r="C9" s="584"/>
      <c r="D9" s="584"/>
      <c r="E9" s="584"/>
      <c r="F9" s="584"/>
      <c r="G9" s="584"/>
      <c r="H9" s="584"/>
      <c r="I9" s="584"/>
      <c r="J9" s="584"/>
      <c r="K9" s="584"/>
      <c r="L9" s="584"/>
      <c r="M9" s="584"/>
      <c r="N9" s="584"/>
      <c r="O9" s="584"/>
      <c r="P9" s="584"/>
      <c r="Q9" s="584"/>
      <c r="R9" s="584"/>
      <c r="S9" s="584"/>
      <c r="T9" s="126"/>
      <c r="U9" s="126"/>
      <c r="V9" s="126"/>
      <c r="W9" s="126"/>
      <c r="X9" s="126"/>
      <c r="Y9" s="126"/>
    </row>
    <row r="10" spans="1:25" ht="30" customHeight="1">
      <c r="A10" s="584"/>
      <c r="B10" s="584"/>
      <c r="C10" s="584"/>
      <c r="D10" s="584"/>
      <c r="E10" s="584"/>
      <c r="F10" s="584"/>
      <c r="G10" s="584"/>
      <c r="H10" s="584"/>
      <c r="I10" s="584"/>
      <c r="J10" s="584"/>
      <c r="K10" s="584"/>
      <c r="L10" s="584"/>
      <c r="M10" s="584"/>
      <c r="N10" s="584"/>
      <c r="O10" s="584"/>
      <c r="P10" s="584"/>
      <c r="Q10" s="584"/>
      <c r="R10" s="584"/>
      <c r="S10" s="584"/>
      <c r="T10" s="126"/>
      <c r="U10" s="126"/>
      <c r="V10" s="126"/>
      <c r="W10" s="126"/>
      <c r="X10" s="126"/>
      <c r="Y10" s="126"/>
    </row>
    <row r="11" spans="1:25" ht="30" customHeight="1">
      <c r="A11" s="584"/>
      <c r="B11" s="584"/>
      <c r="C11" s="584"/>
      <c r="D11" s="584"/>
      <c r="E11" s="584"/>
      <c r="F11" s="584"/>
      <c r="G11" s="584"/>
      <c r="H11" s="584"/>
      <c r="I11" s="584"/>
      <c r="J11" s="584"/>
      <c r="K11" s="584"/>
      <c r="L11" s="584"/>
      <c r="M11" s="584"/>
      <c r="N11" s="584"/>
      <c r="O11" s="584"/>
      <c r="P11" s="584"/>
      <c r="Q11" s="584"/>
      <c r="R11" s="584"/>
      <c r="S11" s="584"/>
      <c r="T11" s="126"/>
      <c r="U11" s="126"/>
      <c r="V11" s="126"/>
      <c r="W11" s="126"/>
      <c r="X11" s="126"/>
      <c r="Y11" s="126"/>
    </row>
    <row r="12" spans="1:25" ht="30" customHeight="1">
      <c r="A12" s="584"/>
      <c r="B12" s="584"/>
      <c r="C12" s="584"/>
      <c r="D12" s="584"/>
      <c r="E12" s="584"/>
      <c r="F12" s="584"/>
      <c r="G12" s="584"/>
      <c r="H12" s="584"/>
      <c r="I12" s="584"/>
      <c r="J12" s="584"/>
      <c r="K12" s="584"/>
      <c r="L12" s="584"/>
      <c r="M12" s="584"/>
      <c r="N12" s="584"/>
      <c r="O12" s="584"/>
      <c r="P12" s="584"/>
      <c r="Q12" s="584"/>
      <c r="R12" s="584"/>
      <c r="S12" s="584"/>
      <c r="T12" s="126"/>
      <c r="U12" s="126"/>
      <c r="V12" s="126"/>
      <c r="W12" s="126"/>
      <c r="X12" s="126"/>
      <c r="Y12" s="126"/>
    </row>
    <row r="13" spans="1:25" ht="30" customHeight="1">
      <c r="A13" s="584"/>
      <c r="B13" s="584"/>
      <c r="C13" s="584"/>
      <c r="D13" s="584"/>
      <c r="E13" s="584"/>
      <c r="F13" s="584"/>
      <c r="G13" s="584"/>
      <c r="H13" s="584"/>
      <c r="I13" s="584"/>
      <c r="J13" s="584"/>
      <c r="K13" s="584"/>
      <c r="L13" s="584"/>
      <c r="M13" s="584"/>
      <c r="N13" s="584"/>
      <c r="O13" s="584"/>
      <c r="P13" s="584"/>
      <c r="Q13" s="584"/>
      <c r="R13" s="584"/>
      <c r="S13" s="584"/>
      <c r="T13" s="126"/>
      <c r="U13" s="126"/>
      <c r="V13" s="126"/>
      <c r="W13" s="126"/>
      <c r="X13" s="126"/>
      <c r="Y13" s="126"/>
    </row>
    <row r="14" spans="1:25" ht="30" customHeight="1">
      <c r="A14" s="584"/>
      <c r="B14" s="584"/>
      <c r="C14" s="584"/>
      <c r="D14" s="584"/>
      <c r="E14" s="584"/>
      <c r="F14" s="584"/>
      <c r="G14" s="584"/>
      <c r="H14" s="584"/>
      <c r="I14" s="584"/>
      <c r="J14" s="584"/>
      <c r="K14" s="584"/>
      <c r="L14" s="584"/>
      <c r="M14" s="584"/>
      <c r="N14" s="584"/>
      <c r="O14" s="584"/>
      <c r="P14" s="584"/>
      <c r="Q14" s="584"/>
      <c r="R14" s="584"/>
      <c r="S14" s="584"/>
      <c r="T14" s="126"/>
      <c r="U14" s="126"/>
      <c r="V14" s="126"/>
      <c r="W14" s="126"/>
      <c r="X14" s="126"/>
      <c r="Y14" s="126"/>
    </row>
    <row r="15" spans="1:25" ht="30" customHeight="1">
      <c r="A15" s="584"/>
      <c r="B15" s="584"/>
      <c r="C15" s="584"/>
      <c r="D15" s="584"/>
      <c r="E15" s="584"/>
      <c r="F15" s="584"/>
      <c r="G15" s="584"/>
      <c r="H15" s="584"/>
      <c r="I15" s="584"/>
      <c r="J15" s="584"/>
      <c r="K15" s="584"/>
      <c r="L15" s="584"/>
      <c r="M15" s="584"/>
      <c r="N15" s="584"/>
      <c r="O15" s="584"/>
      <c r="P15" s="584"/>
      <c r="Q15" s="584"/>
      <c r="R15" s="584"/>
      <c r="S15" s="584"/>
      <c r="T15" s="126"/>
      <c r="U15" s="126"/>
      <c r="V15" s="126"/>
      <c r="W15" s="126"/>
      <c r="X15" s="126"/>
      <c r="Y15" s="126"/>
    </row>
    <row r="16" spans="1:25" ht="30" customHeight="1">
      <c r="A16" s="584"/>
      <c r="B16" s="584"/>
      <c r="C16" s="584"/>
      <c r="D16" s="584"/>
      <c r="E16" s="584"/>
      <c r="F16" s="584"/>
      <c r="G16" s="584"/>
      <c r="H16" s="584"/>
      <c r="I16" s="584"/>
      <c r="J16" s="584"/>
      <c r="K16" s="584"/>
      <c r="L16" s="584"/>
      <c r="M16" s="584"/>
      <c r="N16" s="584"/>
      <c r="O16" s="584"/>
      <c r="P16" s="584"/>
      <c r="Q16" s="584"/>
      <c r="R16" s="584"/>
      <c r="S16" s="584"/>
      <c r="T16" s="126"/>
      <c r="U16" s="126"/>
      <c r="V16" s="126"/>
      <c r="W16" s="126"/>
      <c r="X16" s="126"/>
      <c r="Y16" s="126"/>
    </row>
    <row r="17" spans="1:25" ht="30" customHeight="1">
      <c r="A17" s="584"/>
      <c r="B17" s="584"/>
      <c r="C17" s="584"/>
      <c r="D17" s="584"/>
      <c r="E17" s="584"/>
      <c r="F17" s="584"/>
      <c r="G17" s="584"/>
      <c r="H17" s="584"/>
      <c r="I17" s="584"/>
      <c r="J17" s="584"/>
      <c r="K17" s="584"/>
      <c r="L17" s="584"/>
      <c r="M17" s="584"/>
      <c r="N17" s="584"/>
      <c r="O17" s="584"/>
      <c r="P17" s="584"/>
      <c r="Q17" s="584"/>
      <c r="R17" s="584"/>
      <c r="S17" s="584"/>
      <c r="T17" s="126"/>
      <c r="U17" s="126"/>
      <c r="V17" s="126"/>
      <c r="W17" s="126"/>
      <c r="X17" s="126"/>
      <c r="Y17" s="126"/>
    </row>
    <row r="18" spans="1:25" ht="30" customHeight="1">
      <c r="A18" s="584"/>
      <c r="B18" s="584"/>
      <c r="C18" s="584"/>
      <c r="D18" s="584"/>
      <c r="E18" s="584"/>
      <c r="F18" s="584"/>
      <c r="G18" s="584"/>
      <c r="H18" s="584"/>
      <c r="I18" s="584"/>
      <c r="J18" s="584"/>
      <c r="K18" s="584"/>
      <c r="L18" s="584"/>
      <c r="M18" s="584"/>
      <c r="N18" s="584"/>
      <c r="O18" s="584"/>
      <c r="P18" s="584"/>
      <c r="Q18" s="584"/>
      <c r="R18" s="584"/>
      <c r="S18" s="584"/>
      <c r="T18" s="126"/>
      <c r="U18" s="126"/>
      <c r="V18" s="126"/>
      <c r="W18" s="126"/>
      <c r="X18" s="126"/>
      <c r="Y18" s="126"/>
    </row>
    <row r="19" spans="1:25">
      <c r="A19" s="534" t="s">
        <v>550</v>
      </c>
      <c r="B19" s="538"/>
      <c r="C19" s="538"/>
      <c r="D19" s="538"/>
      <c r="E19" s="538"/>
      <c r="F19" s="538"/>
      <c r="G19" s="538"/>
      <c r="H19" s="538"/>
      <c r="I19" s="538"/>
      <c r="J19" s="538"/>
      <c r="K19" s="538"/>
      <c r="L19" s="538"/>
      <c r="M19" s="538"/>
      <c r="N19" s="538"/>
      <c r="O19" s="538"/>
      <c r="P19" s="538"/>
      <c r="Q19" s="538"/>
      <c r="R19" s="538"/>
      <c r="S19" s="538"/>
      <c r="T19" s="538"/>
      <c r="U19" s="538"/>
      <c r="V19" s="538"/>
      <c r="W19" s="538"/>
      <c r="X19" s="538"/>
      <c r="Y19" s="569"/>
    </row>
    <row r="20" spans="1:25">
      <c r="A20" s="706"/>
      <c r="B20" s="86"/>
      <c r="C20" s="86"/>
      <c r="D20" s="86"/>
      <c r="E20" s="86"/>
      <c r="F20" s="86"/>
      <c r="G20" s="86"/>
      <c r="H20" s="86"/>
      <c r="I20" s="86"/>
      <c r="J20" s="86"/>
      <c r="K20" s="86"/>
      <c r="L20" s="86"/>
      <c r="M20" s="86"/>
      <c r="N20" s="86"/>
      <c r="O20" s="86"/>
      <c r="P20" s="86"/>
      <c r="Q20" s="86"/>
      <c r="R20" s="86"/>
      <c r="S20" s="86"/>
      <c r="T20" s="86"/>
      <c r="U20" s="86"/>
      <c r="V20" s="86"/>
      <c r="W20" s="86"/>
      <c r="X20" s="86"/>
      <c r="Y20" s="721"/>
    </row>
    <row r="21" spans="1:25">
      <c r="A21" s="706"/>
      <c r="B21" s="86"/>
      <c r="C21" s="86"/>
      <c r="D21" s="86"/>
      <c r="E21" s="86"/>
      <c r="F21" s="86"/>
      <c r="G21" s="86"/>
      <c r="H21" s="86"/>
      <c r="I21" s="86"/>
      <c r="J21" s="86"/>
      <c r="K21" s="86"/>
      <c r="L21" s="86"/>
      <c r="M21" s="86"/>
      <c r="N21" s="86"/>
      <c r="O21" s="86"/>
      <c r="P21" s="86"/>
      <c r="Q21" s="86"/>
      <c r="R21" s="86"/>
      <c r="S21" s="86"/>
      <c r="T21" s="86"/>
      <c r="U21" s="86"/>
      <c r="V21" s="86"/>
      <c r="W21" s="86"/>
      <c r="X21" s="86"/>
      <c r="Y21" s="721"/>
    </row>
    <row r="22" spans="1:25">
      <c r="A22" s="706"/>
      <c r="B22" s="86"/>
      <c r="C22" s="86"/>
      <c r="D22" s="86"/>
      <c r="E22" s="86"/>
      <c r="F22" s="86"/>
      <c r="G22" s="86"/>
      <c r="H22" s="86"/>
      <c r="I22" s="86"/>
      <c r="J22" s="86"/>
      <c r="K22" s="86"/>
      <c r="L22" s="86"/>
      <c r="M22" s="86"/>
      <c r="N22" s="86"/>
      <c r="O22" s="86"/>
      <c r="P22" s="86"/>
      <c r="Q22" s="86"/>
      <c r="R22" s="86"/>
      <c r="S22" s="86"/>
      <c r="T22" s="86"/>
      <c r="U22" s="86"/>
      <c r="V22" s="86"/>
      <c r="W22" s="86"/>
      <c r="X22" s="86"/>
      <c r="Y22" s="721"/>
    </row>
    <row r="23" spans="1:25">
      <c r="A23" s="706"/>
      <c r="B23" s="86"/>
      <c r="C23" s="86"/>
      <c r="D23" s="86"/>
      <c r="E23" s="86"/>
      <c r="F23" s="86"/>
      <c r="G23" s="86"/>
      <c r="H23" s="86"/>
      <c r="I23" s="86"/>
      <c r="J23" s="86"/>
      <c r="K23" s="86"/>
      <c r="L23" s="86"/>
      <c r="M23" s="86"/>
      <c r="N23" s="86"/>
      <c r="O23" s="86"/>
      <c r="P23" s="86"/>
      <c r="Q23" s="86"/>
      <c r="R23" s="86"/>
      <c r="S23" s="86"/>
      <c r="T23" s="86"/>
      <c r="U23" s="86"/>
      <c r="V23" s="86"/>
      <c r="W23" s="86"/>
      <c r="X23" s="86"/>
      <c r="Y23" s="721"/>
    </row>
    <row r="24" spans="1:25">
      <c r="A24" s="706"/>
      <c r="B24" s="86"/>
      <c r="C24" s="86"/>
      <c r="D24" s="86"/>
      <c r="E24" s="86"/>
      <c r="F24" s="86"/>
      <c r="G24" s="86"/>
      <c r="H24" s="86"/>
      <c r="I24" s="86"/>
      <c r="J24" s="86"/>
      <c r="K24" s="86"/>
      <c r="L24" s="86"/>
      <c r="M24" s="86"/>
      <c r="N24" s="86"/>
      <c r="O24" s="86"/>
      <c r="P24" s="86"/>
      <c r="Q24" s="86"/>
      <c r="R24" s="86"/>
      <c r="S24" s="86"/>
      <c r="T24" s="86"/>
      <c r="U24" s="86"/>
      <c r="V24" s="86"/>
      <c r="W24" s="86"/>
      <c r="X24" s="86"/>
      <c r="Y24" s="721"/>
    </row>
    <row r="25" spans="1:25">
      <c r="A25" s="707"/>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22"/>
    </row>
    <row r="27" spans="1:25">
      <c r="J27" s="567" t="s">
        <v>230</v>
      </c>
      <c r="K27" s="120"/>
      <c r="L27" s="120"/>
      <c r="M27" s="567" t="s">
        <v>180</v>
      </c>
      <c r="N27" s="120"/>
      <c r="O27" s="120"/>
      <c r="P27" s="718"/>
      <c r="Q27" s="564"/>
      <c r="R27" s="536"/>
      <c r="T27" s="567" t="s">
        <v>491</v>
      </c>
      <c r="U27" s="120"/>
      <c r="V27" s="120"/>
      <c r="W27" s="567" t="s">
        <v>551</v>
      </c>
      <c r="X27" s="120"/>
      <c r="Y27" s="120"/>
    </row>
    <row r="28" spans="1:25">
      <c r="J28" s="120"/>
      <c r="K28" s="120"/>
      <c r="L28" s="120"/>
      <c r="M28" s="120"/>
      <c r="N28" s="120"/>
      <c r="O28" s="120"/>
      <c r="P28" s="564"/>
      <c r="Q28" s="564"/>
      <c r="R28" s="536"/>
      <c r="T28" s="120"/>
      <c r="U28" s="120"/>
      <c r="V28" s="120"/>
      <c r="W28" s="120"/>
      <c r="X28" s="120"/>
      <c r="Y28" s="120"/>
    </row>
    <row r="29" spans="1:25">
      <c r="J29" s="120"/>
      <c r="K29" s="120"/>
      <c r="L29" s="120"/>
      <c r="M29" s="120"/>
      <c r="N29" s="120"/>
      <c r="O29" s="120"/>
      <c r="P29" s="564"/>
      <c r="Q29" s="564"/>
      <c r="R29" s="536"/>
      <c r="T29" s="120"/>
      <c r="U29" s="120"/>
      <c r="V29" s="120"/>
      <c r="W29" s="120"/>
      <c r="X29" s="120"/>
      <c r="Y29" s="120"/>
    </row>
    <row r="30" spans="1:25">
      <c r="J30" s="120"/>
      <c r="K30" s="120"/>
      <c r="L30" s="120"/>
      <c r="M30" s="120"/>
      <c r="N30" s="120"/>
      <c r="O30" s="120"/>
      <c r="P30" s="564"/>
      <c r="Q30" s="564"/>
      <c r="R30" s="536"/>
      <c r="T30" s="120"/>
      <c r="U30" s="120"/>
      <c r="V30" s="120"/>
      <c r="W30" s="120"/>
      <c r="X30" s="120"/>
      <c r="Y30" s="120"/>
    </row>
    <row r="31" spans="1:25">
      <c r="J31" s="714"/>
      <c r="K31" s="714"/>
      <c r="L31" s="714"/>
      <c r="M31" s="120"/>
      <c r="N31" s="120"/>
      <c r="O31" s="120"/>
      <c r="P31" s="564"/>
      <c r="Q31" s="564"/>
      <c r="R31" s="536"/>
      <c r="T31" s="120"/>
      <c r="U31" s="120"/>
      <c r="V31" s="120"/>
      <c r="W31" s="120"/>
      <c r="X31" s="120"/>
      <c r="Y31" s="120"/>
    </row>
    <row r="32" spans="1:25">
      <c r="J32" s="714"/>
      <c r="K32" s="714"/>
      <c r="L32" s="714"/>
      <c r="M32" s="120"/>
      <c r="N32" s="120"/>
      <c r="O32" s="120"/>
      <c r="P32" s="564"/>
      <c r="Q32" s="564"/>
      <c r="R32" s="536"/>
      <c r="T32" s="120"/>
      <c r="U32" s="120"/>
      <c r="V32" s="120"/>
      <c r="W32" s="120"/>
      <c r="X32" s="120"/>
      <c r="Y32" s="120"/>
    </row>
    <row r="33" spans="10:25">
      <c r="J33" s="714"/>
      <c r="K33" s="714"/>
      <c r="L33" s="714"/>
      <c r="M33" s="120"/>
      <c r="N33" s="120"/>
      <c r="O33" s="120"/>
      <c r="P33" s="564"/>
      <c r="Q33" s="564"/>
      <c r="R33" s="536"/>
      <c r="T33" s="120"/>
      <c r="U33" s="120"/>
      <c r="V33" s="120"/>
      <c r="W33" s="120"/>
      <c r="X33" s="120"/>
      <c r="Y33" s="120"/>
    </row>
    <row r="34" spans="10:25">
      <c r="J34" s="714"/>
      <c r="K34" s="714"/>
      <c r="L34" s="714"/>
      <c r="M34" s="120"/>
      <c r="N34" s="120"/>
      <c r="O34" s="120"/>
      <c r="P34" s="564"/>
      <c r="Q34" s="564"/>
      <c r="R34" s="536"/>
      <c r="T34" s="120"/>
      <c r="U34" s="120"/>
      <c r="V34" s="120"/>
      <c r="W34" s="120"/>
      <c r="X34" s="120"/>
      <c r="Y34" s="120"/>
    </row>
    <row r="35" spans="10:25">
      <c r="M35" s="436"/>
      <c r="N35" s="436"/>
      <c r="O35" s="436"/>
      <c r="P35" s="436"/>
      <c r="Q35" s="436"/>
      <c r="R35" s="436"/>
    </row>
    <row r="36" spans="10:25">
      <c r="M36" s="436"/>
      <c r="N36" s="436"/>
      <c r="O36" s="436"/>
      <c r="P36" s="436"/>
      <c r="Q36" s="436"/>
      <c r="R36" s="436"/>
    </row>
    <row r="37" spans="10:25">
      <c r="M37" s="436"/>
      <c r="N37" s="436"/>
      <c r="O37" s="436"/>
      <c r="P37" s="436"/>
      <c r="Q37" s="436"/>
      <c r="R37" s="436"/>
    </row>
  </sheetData>
  <mergeCells count="69">
    <mergeCell ref="V1:Y1"/>
    <mergeCell ref="A2:Y2"/>
    <mergeCell ref="A4:B4"/>
    <mergeCell ref="C4:Y4"/>
    <mergeCell ref="A5:B5"/>
    <mergeCell ref="C5:M5"/>
    <mergeCell ref="O5:Y5"/>
    <mergeCell ref="A6:B6"/>
    <mergeCell ref="C6:M6"/>
    <mergeCell ref="O6:P6"/>
    <mergeCell ref="A7:F7"/>
    <mergeCell ref="G7:M7"/>
    <mergeCell ref="N7:S7"/>
    <mergeCell ref="T7:Y7"/>
    <mergeCell ref="A8:F8"/>
    <mergeCell ref="G8:M8"/>
    <mergeCell ref="N8:S8"/>
    <mergeCell ref="T8:Y8"/>
    <mergeCell ref="A9:F9"/>
    <mergeCell ref="G9:M9"/>
    <mergeCell ref="N9:S9"/>
    <mergeCell ref="T9:Y9"/>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20:Y25"/>
    <mergeCell ref="J27:L30"/>
    <mergeCell ref="M27:O30"/>
    <mergeCell ref="P27:R30"/>
    <mergeCell ref="T27:V30"/>
    <mergeCell ref="W27:Y30"/>
    <mergeCell ref="J31:L34"/>
    <mergeCell ref="M31:O34"/>
    <mergeCell ref="P31:R34"/>
    <mergeCell ref="T31:V34"/>
    <mergeCell ref="W31:Y34"/>
  </mergeCells>
  <phoneticPr fontId="5"/>
  <conditionalFormatting sqref="C6:M6">
    <cfRule type="expression" dxfId="33" priority="3">
      <formula>LEN(C6)&gt;0</formula>
    </cfRule>
  </conditionalFormatting>
  <conditionalFormatting sqref="O6:P6">
    <cfRule type="expression" dxfId="32" priority="2">
      <formula>LEN(O6)&gt;0</formula>
    </cfRule>
  </conditionalFormatting>
  <conditionalFormatting sqref="A8:S18">
    <cfRule type="containsText" dxfId="31" priority="1" text="">
      <formula>NOT(ISERROR(SEARCH("",A8)))</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gumma_Y15"/>
  <dimension ref="A1:L52"/>
  <sheetViews>
    <sheetView showGridLines="0" view="pageBreakPreview" zoomScale="82" zoomScaleSheetLayoutView="82" workbookViewId="0"/>
  </sheetViews>
  <sheetFormatPr defaultColWidth="10" defaultRowHeight="13.5"/>
  <cols>
    <col min="1" max="1" width="4.875" style="600" customWidth="1"/>
    <col min="2" max="10" width="10" style="600"/>
    <col min="11" max="11" width="3.625" style="600" customWidth="1"/>
    <col min="12" max="12" width="2.625" style="600" customWidth="1"/>
    <col min="13" max="13" width="41.375" style="600" customWidth="1"/>
    <col min="14" max="16384" width="10" style="600"/>
  </cols>
  <sheetData>
    <row r="1" spans="1:12">
      <c r="A1" s="600" t="s">
        <v>552</v>
      </c>
      <c r="I1" s="87" t="str">
        <f>入力シート!C30</f>
        <v>■</v>
      </c>
      <c r="J1" s="87"/>
    </row>
    <row r="3" spans="1:12">
      <c r="G3" s="76" t="s">
        <v>159</v>
      </c>
      <c r="H3" s="67"/>
      <c r="I3" s="67"/>
      <c r="J3" s="67"/>
      <c r="K3" s="67"/>
      <c r="L3" s="67"/>
    </row>
    <row r="5" spans="1:12">
      <c r="A5" s="118" t="str">
        <f>入力シート!C6</f>
        <v>■</v>
      </c>
      <c r="B5" s="118"/>
      <c r="C5" s="118"/>
      <c r="D5" s="118"/>
      <c r="E5" s="729" t="s">
        <v>39</v>
      </c>
    </row>
    <row r="6" spans="1:12">
      <c r="B6" s="335"/>
      <c r="C6" s="335"/>
      <c r="D6" s="335"/>
      <c r="E6" s="729"/>
    </row>
    <row r="9" spans="1:12">
      <c r="G9" s="86"/>
      <c r="H9" s="86"/>
      <c r="I9" s="86"/>
      <c r="J9" s="86"/>
      <c r="K9" s="86"/>
      <c r="L9" s="86"/>
    </row>
    <row r="10" spans="1:12">
      <c r="G10" s="86"/>
      <c r="H10" s="86"/>
      <c r="I10" s="86"/>
      <c r="J10" s="86"/>
      <c r="K10" s="86"/>
      <c r="L10" s="86"/>
    </row>
    <row r="11" spans="1:12">
      <c r="G11" s="86"/>
      <c r="H11" s="86"/>
      <c r="I11" s="86"/>
      <c r="J11" s="86"/>
      <c r="K11" s="86"/>
      <c r="L11" s="86"/>
    </row>
    <row r="12" spans="1:12" ht="13.5" customHeight="1">
      <c r="F12" s="600" t="s">
        <v>166</v>
      </c>
      <c r="G12" s="128" t="str">
        <f>入力シート!C26</f>
        <v>■</v>
      </c>
      <c r="H12" s="128"/>
      <c r="I12" s="128"/>
      <c r="J12" s="128"/>
      <c r="K12" s="128"/>
      <c r="L12" s="128"/>
    </row>
    <row r="13" spans="1:12">
      <c r="G13" s="128" t="str">
        <f>入力シート!C27</f>
        <v>■</v>
      </c>
      <c r="H13" s="128"/>
      <c r="I13" s="128"/>
      <c r="J13" s="128"/>
      <c r="K13" s="128"/>
      <c r="L13" s="128"/>
    </row>
    <row r="15" spans="1:12" ht="27" customHeight="1">
      <c r="A15" s="723" t="s">
        <v>316</v>
      </c>
      <c r="B15" s="723"/>
      <c r="C15" s="723"/>
      <c r="D15" s="723"/>
      <c r="E15" s="723"/>
      <c r="F15" s="723"/>
      <c r="G15" s="723"/>
      <c r="H15" s="723"/>
      <c r="I15" s="723"/>
      <c r="J15" s="723"/>
      <c r="K15" s="734"/>
      <c r="L15" s="734"/>
    </row>
    <row r="18" spans="1:12">
      <c r="B18" s="600" t="s">
        <v>60</v>
      </c>
    </row>
    <row r="22" spans="1:12" s="119" customFormat="1">
      <c r="A22" s="724" t="s">
        <v>7</v>
      </c>
      <c r="B22" s="724"/>
      <c r="C22" s="724"/>
      <c r="D22" s="724"/>
      <c r="E22" s="724"/>
      <c r="F22" s="724"/>
      <c r="G22" s="724"/>
      <c r="H22" s="724"/>
      <c r="I22" s="724"/>
      <c r="J22" s="724"/>
      <c r="K22" s="119"/>
      <c r="L22" s="119"/>
    </row>
    <row r="25" spans="1:12">
      <c r="B25" s="600" t="s">
        <v>379</v>
      </c>
      <c r="D25" s="727" t="str">
        <f>入力シート!C11</f>
        <v>■</v>
      </c>
      <c r="E25" s="727"/>
      <c r="F25" s="727"/>
    </row>
    <row r="28" spans="1:12">
      <c r="B28" s="600" t="s">
        <v>17</v>
      </c>
      <c r="D28" s="128" t="str">
        <f>入力シート!C8</f>
        <v>■</v>
      </c>
      <c r="E28" s="128"/>
      <c r="F28" s="128"/>
      <c r="G28" s="128"/>
      <c r="H28" s="128"/>
      <c r="I28" s="128"/>
    </row>
    <row r="29" spans="1:12">
      <c r="D29" s="128"/>
      <c r="E29" s="128"/>
      <c r="F29" s="128"/>
      <c r="G29" s="128"/>
      <c r="H29" s="128"/>
      <c r="I29" s="128"/>
    </row>
    <row r="31" spans="1:12">
      <c r="B31" s="600" t="s">
        <v>363</v>
      </c>
      <c r="D31" s="119" t="s">
        <v>554</v>
      </c>
      <c r="E31" s="730" t="str">
        <f>入力シート!C12</f>
        <v>■</v>
      </c>
      <c r="F31" s="730"/>
      <c r="G31" s="730"/>
    </row>
    <row r="32" spans="1:12">
      <c r="D32" s="119"/>
    </row>
    <row r="33" spans="1:12">
      <c r="D33" s="119" t="s">
        <v>557</v>
      </c>
      <c r="E33" s="730" t="str">
        <f>入力シート!C13</f>
        <v>■</v>
      </c>
      <c r="F33" s="730"/>
      <c r="G33" s="730"/>
    </row>
    <row r="36" spans="1:12">
      <c r="B36" s="600" t="s">
        <v>308</v>
      </c>
      <c r="D36" s="728" t="str">
        <f>入力シート!C10</f>
        <v>■</v>
      </c>
      <c r="E36" s="728"/>
      <c r="F36" s="728"/>
      <c r="G36" s="728"/>
      <c r="H36" s="728"/>
      <c r="I36" s="728"/>
    </row>
    <row r="37" spans="1:12">
      <c r="D37" s="728"/>
      <c r="E37" s="728"/>
      <c r="F37" s="728"/>
      <c r="G37" s="728"/>
      <c r="H37" s="728"/>
      <c r="I37" s="728"/>
    </row>
    <row r="39" spans="1:12">
      <c r="B39" s="600" t="s">
        <v>561</v>
      </c>
      <c r="D39" s="76" t="s">
        <v>313</v>
      </c>
      <c r="E39" s="731" t="str">
        <f>入力シート!C24</f>
        <v>■</v>
      </c>
      <c r="F39" s="731"/>
      <c r="G39" s="731"/>
      <c r="H39" s="731"/>
      <c r="I39" s="731"/>
    </row>
    <row r="45" spans="1:12">
      <c r="A45" s="725"/>
      <c r="B45" s="725"/>
      <c r="C45" s="725"/>
      <c r="D45" s="725"/>
      <c r="E45" s="725"/>
      <c r="F45" s="725"/>
      <c r="G45" s="725"/>
      <c r="H45" s="725"/>
      <c r="I45" s="725"/>
      <c r="J45" s="725"/>
      <c r="K45" s="735"/>
      <c r="L45" s="735"/>
    </row>
    <row r="47" spans="1:12">
      <c r="B47" s="76" t="s">
        <v>173</v>
      </c>
      <c r="C47" s="600" t="s">
        <v>49</v>
      </c>
    </row>
    <row r="48" spans="1:12">
      <c r="C48" s="600" t="s">
        <v>562</v>
      </c>
    </row>
    <row r="49" spans="2:8">
      <c r="C49" s="600" t="s">
        <v>22</v>
      </c>
    </row>
    <row r="50" spans="2:8">
      <c r="B50" s="726"/>
      <c r="D50" s="600" t="s">
        <v>157</v>
      </c>
      <c r="F50" s="600" t="s">
        <v>564</v>
      </c>
      <c r="H50" s="600" t="s">
        <v>566</v>
      </c>
    </row>
    <row r="51" spans="2:8" ht="18" customHeight="1">
      <c r="B51" s="726"/>
      <c r="F51" s="732" t="s">
        <v>129</v>
      </c>
      <c r="G51" s="733"/>
      <c r="H51" s="732" t="s">
        <v>129</v>
      </c>
    </row>
    <row r="52" spans="2:8">
      <c r="F52" s="600" t="s">
        <v>16</v>
      </c>
      <c r="H52" s="600" t="s">
        <v>567</v>
      </c>
    </row>
  </sheetData>
  <mergeCells count="15">
    <mergeCell ref="I1:J1"/>
    <mergeCell ref="H3:J3"/>
    <mergeCell ref="A5:D5"/>
    <mergeCell ref="B6:D6"/>
    <mergeCell ref="G12:J12"/>
    <mergeCell ref="G13:J13"/>
    <mergeCell ref="A15:J15"/>
    <mergeCell ref="A22:J22"/>
    <mergeCell ref="D25:F25"/>
    <mergeCell ref="E31:G31"/>
    <mergeCell ref="E33:G33"/>
    <mergeCell ref="E39:I39"/>
    <mergeCell ref="G9:J11"/>
    <mergeCell ref="D28:I29"/>
    <mergeCell ref="D36:I37"/>
  </mergeCells>
  <phoneticPr fontId="5"/>
  <conditionalFormatting sqref="H3:L3">
    <cfRule type="expression" dxfId="30" priority="1">
      <formula>LEN(H3)&gt;0</formula>
    </cfRule>
  </conditionalFormatting>
  <pageMargins left="0.7" right="0.7" top="0.75" bottom="0.75" header="0.3" footer="0.3"/>
  <pageSetup paperSize="9" scale="84"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gumma_Y16"/>
  <dimension ref="A1:AI46"/>
  <sheetViews>
    <sheetView showGridLines="0" view="pageBreakPreview" zoomScale="90" zoomScaleSheetLayoutView="90" workbookViewId="0"/>
  </sheetViews>
  <sheetFormatPr defaultColWidth="2.625" defaultRowHeight="13.5"/>
  <cols>
    <col min="1" max="16384" width="2.625" style="72"/>
  </cols>
  <sheetData>
    <row r="1" spans="1:35">
      <c r="A1" s="72" t="s">
        <v>546</v>
      </c>
      <c r="AE1" s="87" t="str">
        <f>入力シート!C30</f>
        <v>■</v>
      </c>
      <c r="AF1" s="87"/>
      <c r="AG1" s="87"/>
      <c r="AH1" s="87"/>
      <c r="AI1" s="87"/>
    </row>
    <row r="3" spans="1:35">
      <c r="Z3" s="76" t="s">
        <v>53</v>
      </c>
      <c r="AA3" s="67">
        <v>46113</v>
      </c>
      <c r="AB3" s="67"/>
      <c r="AC3" s="67"/>
      <c r="AD3" s="67"/>
      <c r="AE3" s="67"/>
      <c r="AF3" s="67"/>
      <c r="AG3" s="67"/>
      <c r="AH3" s="67"/>
      <c r="AI3" s="67"/>
    </row>
    <row r="5" spans="1:35">
      <c r="B5" s="118" t="str">
        <f>入力シート!C6</f>
        <v>■</v>
      </c>
      <c r="C5" s="118"/>
      <c r="D5" s="118"/>
      <c r="E5" s="118"/>
      <c r="F5" s="118"/>
      <c r="G5" s="118"/>
      <c r="H5" s="118"/>
      <c r="I5" s="118"/>
      <c r="J5" s="118"/>
      <c r="K5" s="118"/>
      <c r="L5" s="118"/>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ht="14.25" customHeight="1">
      <c r="X11" s="76" t="s">
        <v>218</v>
      </c>
      <c r="Y11" s="128" t="str">
        <f>入力シート!C26</f>
        <v>■</v>
      </c>
      <c r="Z11" s="128"/>
      <c r="AA11" s="128"/>
      <c r="AB11" s="128"/>
      <c r="AC11" s="128"/>
      <c r="AD11" s="128"/>
      <c r="AE11" s="128"/>
      <c r="AF11" s="128"/>
      <c r="AG11" s="128"/>
      <c r="AH11" s="128"/>
      <c r="AI11" s="128"/>
    </row>
    <row r="12" spans="1:35">
      <c r="Y12" s="128" t="str">
        <f>入力シート!C27</f>
        <v>■</v>
      </c>
      <c r="Z12" s="128"/>
      <c r="AA12" s="128"/>
      <c r="AB12" s="128"/>
      <c r="AC12" s="128"/>
      <c r="AD12" s="128"/>
      <c r="AE12" s="128"/>
      <c r="AF12" s="128"/>
      <c r="AG12" s="128"/>
      <c r="AH12" s="128"/>
      <c r="AI12" s="128"/>
    </row>
    <row r="14" spans="1:35" ht="30" customHeight="1">
      <c r="A14" s="73" t="s">
        <v>568</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1:35">
      <c r="D17" s="72" t="s">
        <v>138</v>
      </c>
      <c r="M17" s="67" t="s">
        <v>570</v>
      </c>
      <c r="N17" s="67"/>
      <c r="O17" s="67"/>
      <c r="P17" s="67"/>
      <c r="Q17" s="67"/>
      <c r="R17" s="67"/>
      <c r="S17" s="67"/>
      <c r="T17" s="67"/>
      <c r="U17" s="67"/>
      <c r="V17" s="72" t="s">
        <v>571</v>
      </c>
    </row>
    <row r="19" spans="1:35">
      <c r="C19" s="72" t="s">
        <v>749</v>
      </c>
    </row>
    <row r="22" spans="1:35">
      <c r="A22" s="119" t="s">
        <v>311</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row>
    <row r="25" spans="1:35">
      <c r="D25" s="72" t="s">
        <v>315</v>
      </c>
      <c r="H25" s="79" t="str">
        <f>入力シート!C8</f>
        <v>■</v>
      </c>
      <c r="I25" s="79"/>
      <c r="J25" s="79"/>
      <c r="K25" s="79"/>
      <c r="L25" s="79"/>
      <c r="M25" s="79"/>
      <c r="N25" s="79"/>
      <c r="O25" s="79"/>
      <c r="P25" s="79"/>
      <c r="Q25" s="79"/>
      <c r="R25" s="79"/>
      <c r="S25" s="79"/>
      <c r="T25" s="79"/>
      <c r="U25" s="79"/>
      <c r="V25" s="79"/>
      <c r="W25" s="79"/>
      <c r="X25" s="79"/>
      <c r="Y25" s="79"/>
      <c r="Z25" s="79"/>
      <c r="AA25" s="79"/>
      <c r="AB25" s="79"/>
      <c r="AC25" s="79"/>
      <c r="AD25" s="79"/>
      <c r="AE25" s="79"/>
      <c r="AF25" s="79"/>
    </row>
    <row r="26" spans="1:35">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row>
    <row r="28" spans="1:35">
      <c r="D28" s="72" t="s">
        <v>436</v>
      </c>
      <c r="H28" s="72" t="s">
        <v>147</v>
      </c>
      <c r="I28" s="339" t="str">
        <f>入力シート!C12</f>
        <v>■</v>
      </c>
      <c r="J28" s="339"/>
      <c r="K28" s="339"/>
      <c r="L28" s="339"/>
      <c r="M28" s="339"/>
      <c r="N28" s="339"/>
      <c r="O28" s="339"/>
      <c r="P28" s="339"/>
      <c r="Q28" s="339"/>
      <c r="T28" s="72" t="s">
        <v>95</v>
      </c>
      <c r="U28" s="339" t="str">
        <f>入力シート!C13</f>
        <v>■</v>
      </c>
      <c r="V28" s="339"/>
      <c r="W28" s="339"/>
      <c r="X28" s="339"/>
      <c r="Y28" s="339"/>
      <c r="Z28" s="339"/>
      <c r="AA28" s="339"/>
      <c r="AB28" s="339"/>
      <c r="AC28" s="339"/>
    </row>
    <row r="31" spans="1:35">
      <c r="D31" s="72" t="s">
        <v>13</v>
      </c>
      <c r="I31" s="72" t="s">
        <v>313</v>
      </c>
      <c r="J31" s="342" t="str">
        <f>入力シート!C24</f>
        <v>■</v>
      </c>
      <c r="K31" s="342"/>
      <c r="L31" s="342"/>
      <c r="M31" s="342"/>
      <c r="N31" s="342"/>
      <c r="O31" s="342"/>
      <c r="P31" s="342"/>
      <c r="Q31" s="342"/>
      <c r="R31" s="342"/>
      <c r="S31" s="342"/>
      <c r="T31" s="342"/>
      <c r="U31" s="342"/>
      <c r="V31" s="342"/>
      <c r="W31" s="342"/>
      <c r="X31" s="342"/>
      <c r="Y31" s="342"/>
      <c r="Z31" s="342"/>
      <c r="AA31" s="342"/>
      <c r="AB31" s="342"/>
      <c r="AC31" s="342"/>
      <c r="AD31" s="342"/>
      <c r="AE31" s="342"/>
      <c r="AF31" s="342"/>
    </row>
    <row r="34" spans="1:35">
      <c r="D34" s="72" t="s">
        <v>572</v>
      </c>
      <c r="J34" s="72" t="s">
        <v>147</v>
      </c>
      <c r="K34" s="67"/>
      <c r="L34" s="67"/>
      <c r="M34" s="67"/>
      <c r="N34" s="67"/>
      <c r="O34" s="67"/>
      <c r="P34" s="67"/>
      <c r="Q34" s="67"/>
      <c r="R34" s="67"/>
      <c r="S34" s="67"/>
      <c r="V34" s="72" t="s">
        <v>95</v>
      </c>
      <c r="W34" s="67"/>
      <c r="X34" s="67"/>
      <c r="Y34" s="67"/>
      <c r="Z34" s="67"/>
      <c r="AA34" s="67"/>
      <c r="AB34" s="67"/>
      <c r="AC34" s="67"/>
      <c r="AD34" s="67"/>
      <c r="AE34" s="67"/>
    </row>
    <row r="37" spans="1:35">
      <c r="D37" s="72" t="s">
        <v>573</v>
      </c>
      <c r="P37" s="72" t="s">
        <v>313</v>
      </c>
      <c r="Q37" s="736"/>
      <c r="R37" s="736"/>
      <c r="S37" s="736"/>
      <c r="T37" s="736"/>
      <c r="U37" s="736"/>
      <c r="V37" s="736"/>
      <c r="W37" s="736"/>
      <c r="X37" s="736"/>
      <c r="Y37" s="736"/>
      <c r="Z37" s="736"/>
      <c r="AA37" s="736"/>
      <c r="AB37" s="736"/>
      <c r="AC37" s="736"/>
      <c r="AD37" s="736"/>
      <c r="AE37" s="736"/>
      <c r="AF37" s="736"/>
    </row>
    <row r="39" spans="1:35">
      <c r="A39" s="334"/>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row>
    <row r="41" spans="1:35">
      <c r="D41" s="72" t="s">
        <v>173</v>
      </c>
      <c r="F41" s="600" t="s">
        <v>49</v>
      </c>
      <c r="G41" s="600"/>
      <c r="H41" s="600"/>
      <c r="I41" s="600"/>
      <c r="J41" s="600"/>
      <c r="K41" s="600"/>
      <c r="L41" s="600"/>
      <c r="M41" s="600"/>
    </row>
    <row r="42" spans="1:35">
      <c r="F42" s="600" t="s">
        <v>562</v>
      </c>
      <c r="G42" s="600"/>
      <c r="H42" s="600"/>
      <c r="I42" s="600"/>
      <c r="J42" s="600"/>
      <c r="K42" s="600"/>
      <c r="L42" s="600"/>
      <c r="M42" s="600"/>
    </row>
    <row r="43" spans="1:35">
      <c r="F43" s="600" t="s">
        <v>22</v>
      </c>
      <c r="G43" s="600"/>
      <c r="H43" s="600"/>
      <c r="I43" s="600"/>
      <c r="J43" s="600"/>
      <c r="K43" s="600"/>
      <c r="L43" s="600"/>
      <c r="M43" s="600"/>
    </row>
    <row r="44" spans="1:35">
      <c r="F44" s="600"/>
      <c r="G44" s="600" t="s">
        <v>157</v>
      </c>
      <c r="H44" s="600"/>
      <c r="L44" s="600"/>
      <c r="M44" s="600"/>
      <c r="O44" s="600" t="s">
        <v>564</v>
      </c>
      <c r="P44" s="600"/>
      <c r="W44" s="600" t="s">
        <v>566</v>
      </c>
    </row>
    <row r="45" spans="1:35" ht="15">
      <c r="F45" s="600"/>
      <c r="G45" s="600"/>
      <c r="H45" s="600"/>
      <c r="L45" s="600"/>
      <c r="M45" s="600"/>
      <c r="O45" s="600"/>
      <c r="P45" s="600"/>
      <c r="Q45" s="737" t="s">
        <v>129</v>
      </c>
      <c r="W45" s="733" t="s">
        <v>129</v>
      </c>
    </row>
    <row r="46" spans="1:35">
      <c r="F46" s="600"/>
      <c r="G46" s="600"/>
      <c r="H46" s="600"/>
      <c r="L46" s="600"/>
      <c r="M46" s="600"/>
      <c r="O46" s="600" t="s">
        <v>16</v>
      </c>
      <c r="P46" s="600"/>
      <c r="W46" s="600" t="s">
        <v>567</v>
      </c>
    </row>
  </sheetData>
  <mergeCells count="17">
    <mergeCell ref="AE1:AI1"/>
    <mergeCell ref="AA3:AI3"/>
    <mergeCell ref="B5:L5"/>
    <mergeCell ref="D6:L6"/>
    <mergeCell ref="Y11:AI11"/>
    <mergeCell ref="Y12:AI12"/>
    <mergeCell ref="A14:AI14"/>
    <mergeCell ref="M17:U17"/>
    <mergeCell ref="A22:AI22"/>
    <mergeCell ref="I28:Q28"/>
    <mergeCell ref="U28:AC28"/>
    <mergeCell ref="J31:AF31"/>
    <mergeCell ref="K34:S34"/>
    <mergeCell ref="W34:AE34"/>
    <mergeCell ref="Q37:AF37"/>
    <mergeCell ref="Y8:AI10"/>
    <mergeCell ref="H25:AF26"/>
  </mergeCells>
  <phoneticPr fontId="5"/>
  <conditionalFormatting sqref="K34:S34">
    <cfRule type="expression" dxfId="29" priority="4">
      <formula>LEN(K34)&gt;0</formula>
    </cfRule>
  </conditionalFormatting>
  <conditionalFormatting sqref="Q37:AF37">
    <cfRule type="expression" dxfId="28" priority="2">
      <formula>LEN(Q37)&gt;0</formula>
    </cfRule>
  </conditionalFormatting>
  <conditionalFormatting sqref="W34:AE34">
    <cfRule type="expression" dxfId="27" priority="3">
      <formula>LEN(W34)&gt;0</formula>
    </cfRule>
  </conditionalFormatting>
  <conditionalFormatting sqref="AA3:AI3">
    <cfRule type="expression" dxfId="26" priority="6">
      <formula>LEN(AA3)&gt;0</formula>
    </cfRule>
  </conditionalFormatting>
  <pageMargins left="0.7" right="0.7" top="0.75" bottom="0.75" header="0.3" footer="0.3"/>
  <pageSetup paperSize="9" scale="87" fitToWidth="1" fitToHeight="1"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gumma_Y17">
    <pageSetUpPr fitToPage="1"/>
  </sheetPr>
  <dimension ref="A1:AI25"/>
  <sheetViews>
    <sheetView showGridLines="0" view="pageBreakPreview" zoomScale="90" zoomScaleSheetLayoutView="90" workbookViewId="0">
      <selection activeCell="CA24" sqref="CA24"/>
    </sheetView>
  </sheetViews>
  <sheetFormatPr defaultColWidth="2.625" defaultRowHeight="13.5"/>
  <cols>
    <col min="1" max="16384" width="2.625" style="72"/>
  </cols>
  <sheetData>
    <row r="1" spans="1:35">
      <c r="A1" s="72" t="s">
        <v>167</v>
      </c>
      <c r="AE1" s="87" t="str">
        <f>入力シート!C30</f>
        <v>■</v>
      </c>
      <c r="AF1" s="87"/>
      <c r="AG1" s="87"/>
      <c r="AH1" s="87"/>
      <c r="AI1" s="87"/>
    </row>
    <row r="3" spans="1:35">
      <c r="Z3" s="76" t="s">
        <v>53</v>
      </c>
      <c r="AA3" s="67"/>
      <c r="AB3" s="67"/>
      <c r="AC3" s="67"/>
      <c r="AD3" s="67"/>
      <c r="AE3" s="67"/>
      <c r="AF3" s="67"/>
      <c r="AG3" s="67"/>
      <c r="AH3" s="67"/>
      <c r="AI3" s="67"/>
    </row>
    <row r="5" spans="1:35">
      <c r="B5" s="335" t="str">
        <f>入力シート!C6</f>
        <v>■</v>
      </c>
      <c r="C5" s="335"/>
      <c r="D5" s="335"/>
      <c r="E5" s="335"/>
      <c r="F5" s="335"/>
      <c r="G5" s="335"/>
      <c r="H5" s="335"/>
      <c r="I5" s="335"/>
      <c r="J5" s="335"/>
      <c r="K5" s="335"/>
      <c r="L5" s="335"/>
      <c r="M5" s="345" t="s">
        <v>39</v>
      </c>
    </row>
    <row r="6" spans="1:35">
      <c r="D6" s="335"/>
      <c r="E6" s="335"/>
      <c r="F6" s="335"/>
      <c r="G6" s="335"/>
      <c r="H6" s="335"/>
      <c r="I6" s="335"/>
      <c r="J6" s="335"/>
      <c r="K6" s="335"/>
      <c r="L6" s="335"/>
      <c r="M6" s="345"/>
      <c r="N6" s="750"/>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ht="14.25" customHeight="1">
      <c r="X11" s="76" t="s">
        <v>218</v>
      </c>
      <c r="Y11" s="128" t="str">
        <f>入力シート!C26</f>
        <v>■</v>
      </c>
      <c r="Z11" s="128"/>
      <c r="AA11" s="128"/>
      <c r="AB11" s="128"/>
      <c r="AC11" s="128"/>
      <c r="AD11" s="128"/>
      <c r="AE11" s="128"/>
      <c r="AF11" s="128"/>
      <c r="AG11" s="128"/>
      <c r="AH11" s="128"/>
      <c r="AI11" s="128"/>
    </row>
    <row r="12" spans="1:35">
      <c r="Y12" s="128" t="str">
        <f>入力シート!C27</f>
        <v>■</v>
      </c>
      <c r="Z12" s="128"/>
      <c r="AA12" s="128"/>
      <c r="AB12" s="128"/>
      <c r="AC12" s="128"/>
      <c r="AD12" s="128"/>
      <c r="AE12" s="128"/>
      <c r="AF12" s="128"/>
      <c r="AG12" s="128"/>
      <c r="AH12" s="128"/>
      <c r="AI12" s="128"/>
    </row>
    <row r="14" spans="1:35" ht="27" customHeight="1">
      <c r="A14" s="73" t="s">
        <v>330</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2:34">
      <c r="D17" s="72" t="s">
        <v>751</v>
      </c>
    </row>
    <row r="19" spans="2:34" ht="45" customHeight="1">
      <c r="B19" s="418" t="s">
        <v>485</v>
      </c>
      <c r="C19" s="422"/>
      <c r="D19" s="422"/>
      <c r="E19" s="422"/>
      <c r="F19" s="422"/>
      <c r="G19" s="422"/>
      <c r="H19" s="422"/>
      <c r="I19" s="429"/>
      <c r="J19" s="741" t="str">
        <f>入力シート!C8</f>
        <v>■</v>
      </c>
      <c r="K19" s="744"/>
      <c r="L19" s="744"/>
      <c r="M19" s="744"/>
      <c r="N19" s="744"/>
      <c r="O19" s="744"/>
      <c r="P19" s="744"/>
      <c r="Q19" s="744"/>
      <c r="R19" s="744"/>
      <c r="S19" s="744"/>
      <c r="T19" s="744"/>
      <c r="U19" s="744"/>
      <c r="V19" s="744"/>
      <c r="W19" s="744"/>
      <c r="X19" s="744"/>
      <c r="Y19" s="744"/>
      <c r="Z19" s="744"/>
      <c r="AA19" s="744"/>
      <c r="AB19" s="744"/>
      <c r="AC19" s="744"/>
      <c r="AD19" s="744"/>
      <c r="AE19" s="744"/>
      <c r="AF19" s="744"/>
      <c r="AG19" s="744"/>
      <c r="AH19" s="751"/>
    </row>
    <row r="20" spans="2:34" ht="45" customHeight="1">
      <c r="B20" s="418" t="s">
        <v>208</v>
      </c>
      <c r="C20" s="422"/>
      <c r="D20" s="422"/>
      <c r="E20" s="422"/>
      <c r="F20" s="422"/>
      <c r="G20" s="422"/>
      <c r="H20" s="422"/>
      <c r="I20" s="429"/>
      <c r="J20" s="742"/>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52"/>
    </row>
    <row r="21" spans="2:34" ht="45" customHeight="1">
      <c r="B21" s="418" t="s">
        <v>575</v>
      </c>
      <c r="C21" s="422"/>
      <c r="D21" s="422"/>
      <c r="E21" s="422"/>
      <c r="F21" s="422"/>
      <c r="G21" s="422"/>
      <c r="H21" s="422"/>
      <c r="I21" s="429"/>
      <c r="J21" s="418" t="s">
        <v>147</v>
      </c>
      <c r="K21" s="422"/>
      <c r="L21" s="747" t="str">
        <f>入力シート!C12</f>
        <v>■</v>
      </c>
      <c r="M21" s="747"/>
      <c r="N21" s="747"/>
      <c r="O21" s="747"/>
      <c r="P21" s="747"/>
      <c r="Q21" s="747"/>
      <c r="R21" s="747"/>
      <c r="S21" s="747"/>
      <c r="T21" s="747"/>
      <c r="U21" s="747"/>
      <c r="V21" s="422" t="s">
        <v>95</v>
      </c>
      <c r="W21" s="422"/>
      <c r="X21" s="747" t="str">
        <f>入力シート!C13</f>
        <v>■</v>
      </c>
      <c r="Y21" s="747"/>
      <c r="Z21" s="747"/>
      <c r="AA21" s="747"/>
      <c r="AB21" s="747"/>
      <c r="AC21" s="747"/>
      <c r="AD21" s="747"/>
      <c r="AE21" s="747"/>
      <c r="AF21" s="747"/>
      <c r="AG21" s="747"/>
      <c r="AH21" s="753"/>
    </row>
    <row r="22" spans="2:34" ht="45" customHeight="1">
      <c r="B22" s="418" t="s">
        <v>449</v>
      </c>
      <c r="C22" s="422"/>
      <c r="D22" s="422"/>
      <c r="E22" s="422"/>
      <c r="F22" s="422"/>
      <c r="G22" s="422"/>
      <c r="H22" s="422"/>
      <c r="I22" s="429"/>
      <c r="J22" s="418" t="s">
        <v>147</v>
      </c>
      <c r="K22" s="422"/>
      <c r="L22" s="746"/>
      <c r="M22" s="746"/>
      <c r="N22" s="746"/>
      <c r="O22" s="746"/>
      <c r="P22" s="746"/>
      <c r="Q22" s="746"/>
      <c r="R22" s="746"/>
      <c r="S22" s="746"/>
      <c r="T22" s="746"/>
      <c r="U22" s="746"/>
      <c r="V22" s="422" t="s">
        <v>95</v>
      </c>
      <c r="W22" s="422"/>
      <c r="X22" s="746"/>
      <c r="Y22" s="746"/>
      <c r="Z22" s="746"/>
      <c r="AA22" s="746"/>
      <c r="AB22" s="746"/>
      <c r="AC22" s="746"/>
      <c r="AD22" s="746"/>
      <c r="AE22" s="746"/>
      <c r="AF22" s="746"/>
      <c r="AG22" s="746"/>
      <c r="AH22" s="754"/>
    </row>
    <row r="23" spans="2:34" ht="45" customHeight="1">
      <c r="B23" s="418" t="s">
        <v>490</v>
      </c>
      <c r="C23" s="422"/>
      <c r="D23" s="422"/>
      <c r="E23" s="422"/>
      <c r="F23" s="422"/>
      <c r="G23" s="422"/>
      <c r="H23" s="422"/>
      <c r="I23" s="429"/>
      <c r="J23" s="418" t="s">
        <v>313</v>
      </c>
      <c r="K23" s="422"/>
      <c r="L23" s="748" t="str">
        <f>入力シート!C24</f>
        <v>■</v>
      </c>
      <c r="M23" s="748"/>
      <c r="N23" s="748"/>
      <c r="O23" s="748"/>
      <c r="P23" s="748"/>
      <c r="Q23" s="748"/>
      <c r="R23" s="748"/>
      <c r="S23" s="748"/>
      <c r="T23" s="748"/>
      <c r="U23" s="748"/>
      <c r="V23" s="748"/>
      <c r="W23" s="748"/>
      <c r="X23" s="748"/>
      <c r="Y23" s="748"/>
      <c r="Z23" s="748"/>
      <c r="AA23" s="748"/>
      <c r="AB23" s="748"/>
      <c r="AC23" s="748"/>
      <c r="AD23" s="748"/>
      <c r="AE23" s="748"/>
      <c r="AF23" s="748"/>
      <c r="AG23" s="748"/>
      <c r="AH23" s="755"/>
    </row>
    <row r="24" spans="2:34" ht="45" customHeight="1">
      <c r="B24" s="738" t="s">
        <v>576</v>
      </c>
      <c r="C24" s="739"/>
      <c r="D24" s="739"/>
      <c r="E24" s="739"/>
      <c r="F24" s="739"/>
      <c r="G24" s="739"/>
      <c r="H24" s="739"/>
      <c r="I24" s="740"/>
      <c r="J24" s="418" t="s">
        <v>313</v>
      </c>
      <c r="K24" s="422"/>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56"/>
    </row>
    <row r="25" spans="2:34" ht="45" customHeight="1">
      <c r="B25" s="738" t="s">
        <v>305</v>
      </c>
      <c r="C25" s="739"/>
      <c r="D25" s="739"/>
      <c r="E25" s="739"/>
      <c r="F25" s="739"/>
      <c r="G25" s="739"/>
      <c r="H25" s="739"/>
      <c r="I25" s="740"/>
      <c r="J25" s="743"/>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6"/>
      <c r="AH25" s="754"/>
    </row>
  </sheetData>
  <mergeCells count="30">
    <mergeCell ref="AE1:AI1"/>
    <mergeCell ref="AA3:AI3"/>
    <mergeCell ref="B5:L5"/>
    <mergeCell ref="D6:L6"/>
    <mergeCell ref="Y11:AI11"/>
    <mergeCell ref="Y12:AI12"/>
    <mergeCell ref="A14:AI14"/>
    <mergeCell ref="B19:I19"/>
    <mergeCell ref="J19:AH19"/>
    <mergeCell ref="B20:I20"/>
    <mergeCell ref="J20:AH20"/>
    <mergeCell ref="B21:I21"/>
    <mergeCell ref="J21:K21"/>
    <mergeCell ref="L21:U21"/>
    <mergeCell ref="V21:W21"/>
    <mergeCell ref="X21:AH21"/>
    <mergeCell ref="B22:I22"/>
    <mergeCell ref="J22:K22"/>
    <mergeCell ref="L22:U22"/>
    <mergeCell ref="V22:W22"/>
    <mergeCell ref="X22:AH22"/>
    <mergeCell ref="B23:I23"/>
    <mergeCell ref="J23:K23"/>
    <mergeCell ref="L23:AH23"/>
    <mergeCell ref="B24:I24"/>
    <mergeCell ref="J24:K24"/>
    <mergeCell ref="L24:AH24"/>
    <mergeCell ref="B25:I25"/>
    <mergeCell ref="J25:AH25"/>
    <mergeCell ref="Y8:AI10"/>
  </mergeCells>
  <phoneticPr fontId="5"/>
  <conditionalFormatting sqref="AA3:AI3">
    <cfRule type="expression" dxfId="25" priority="7">
      <formula>LEN(AA3)&gt;0</formula>
    </cfRule>
    <cfRule type="containsText" dxfId="24" priority="1" text="">
      <formula>NOT(ISERROR(SEARCH("",AA3)))</formula>
    </cfRule>
  </conditionalFormatting>
  <conditionalFormatting sqref="J20:AH20">
    <cfRule type="containsText" dxfId="23" priority="6" text="">
      <formula>NOT(ISERROR(SEARCH("",J20)))</formula>
    </cfRule>
  </conditionalFormatting>
  <conditionalFormatting sqref="L22:U22">
    <cfRule type="containsText" dxfId="22" priority="5" text="">
      <formula>NOT(ISERROR(SEARCH("",L22)))</formula>
    </cfRule>
  </conditionalFormatting>
  <conditionalFormatting sqref="X22:AH22">
    <cfRule type="containsText" dxfId="21" priority="4" text="">
      <formula>NOT(ISERROR(SEARCH("",X22)))</formula>
    </cfRule>
  </conditionalFormatting>
  <conditionalFormatting sqref="L24:AH24">
    <cfRule type="containsText" dxfId="20" priority="3" text="">
      <formula>NOT(ISERROR(SEARCH("",L24)))</formula>
    </cfRule>
  </conditionalFormatting>
  <conditionalFormatting sqref="J25:AH25">
    <cfRule type="containsText" dxfId="19" priority="2" text="">
      <formula>NOT(ISERROR(SEARCH("",J25)))</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gumma_Y18">
    <pageSetUpPr fitToPage="1"/>
  </sheetPr>
  <dimension ref="A1:L24"/>
  <sheetViews>
    <sheetView view="pageBreakPreview" zoomScale="80" zoomScaleSheetLayoutView="80" workbookViewId="0">
      <selection activeCell="M35" sqref="M35"/>
    </sheetView>
  </sheetViews>
  <sheetFormatPr defaultColWidth="10" defaultRowHeight="13.5"/>
  <cols>
    <col min="1" max="1" width="11.375" style="53" bestFit="1" customWidth="1"/>
    <col min="2" max="2" width="10" style="53"/>
    <col min="3" max="3" width="18.5" style="53" customWidth="1"/>
    <col min="4" max="4" width="5" style="53" bestFit="1" customWidth="1"/>
    <col min="5" max="11" width="8.875" style="53" customWidth="1"/>
    <col min="12" max="12" width="51.75" style="53" customWidth="1"/>
    <col min="13" max="16384" width="10" style="53"/>
  </cols>
  <sheetData>
    <row r="1" spans="1:12">
      <c r="A1" s="53" t="s">
        <v>559</v>
      </c>
      <c r="L1" s="76" t="str">
        <f>入力シート!C30</f>
        <v>■</v>
      </c>
    </row>
    <row r="2" spans="1:12" ht="14.25">
      <c r="A2" s="758" t="s">
        <v>372</v>
      </c>
      <c r="B2" s="764"/>
      <c r="C2" s="764"/>
      <c r="D2" s="764"/>
      <c r="E2" s="764"/>
      <c r="F2" s="764"/>
      <c r="G2" s="764"/>
      <c r="H2" s="764"/>
      <c r="I2" s="764"/>
      <c r="J2" s="764"/>
      <c r="K2" s="764"/>
      <c r="L2" s="764"/>
    </row>
    <row r="3" spans="1:12">
      <c r="A3" s="759" t="str">
        <f>入力シート!C8</f>
        <v>■</v>
      </c>
      <c r="B3" s="764"/>
      <c r="J3" s="759"/>
      <c r="L3" s="766" t="str">
        <f>入力シート!C26</f>
        <v>■</v>
      </c>
    </row>
    <row r="4" spans="1:12" s="119" customFormat="1" ht="33.75">
      <c r="A4" s="760" t="s">
        <v>580</v>
      </c>
      <c r="B4" s="760" t="s">
        <v>581</v>
      </c>
      <c r="C4" s="760" t="s">
        <v>385</v>
      </c>
      <c r="D4" s="760" t="s">
        <v>422</v>
      </c>
      <c r="E4" s="760" t="s">
        <v>487</v>
      </c>
      <c r="F4" s="760" t="s">
        <v>582</v>
      </c>
      <c r="G4" s="760" t="s">
        <v>583</v>
      </c>
      <c r="H4" s="760" t="s">
        <v>584</v>
      </c>
      <c r="I4" s="760" t="s">
        <v>588</v>
      </c>
      <c r="J4" s="760" t="s">
        <v>126</v>
      </c>
      <c r="K4" s="760" t="s">
        <v>579</v>
      </c>
      <c r="L4" s="760" t="s">
        <v>78</v>
      </c>
    </row>
    <row r="5" spans="1:12" ht="27" customHeight="1">
      <c r="A5" s="761"/>
      <c r="B5" s="761"/>
      <c r="C5" s="761"/>
      <c r="D5" s="761"/>
      <c r="E5" s="761"/>
      <c r="F5" s="761"/>
      <c r="G5" s="761"/>
      <c r="H5" s="761"/>
      <c r="I5" s="761"/>
      <c r="J5" s="761"/>
      <c r="K5" s="761"/>
      <c r="L5" s="761"/>
    </row>
    <row r="6" spans="1:12" ht="27" customHeight="1">
      <c r="A6" s="761"/>
      <c r="B6" s="761"/>
      <c r="C6" s="761"/>
      <c r="D6" s="761"/>
      <c r="E6" s="761"/>
      <c r="F6" s="761"/>
      <c r="G6" s="761"/>
      <c r="H6" s="761"/>
      <c r="I6" s="761"/>
      <c r="J6" s="761"/>
      <c r="K6" s="761"/>
      <c r="L6" s="761"/>
    </row>
    <row r="7" spans="1:12" ht="27" customHeight="1">
      <c r="A7" s="761"/>
      <c r="B7" s="761"/>
      <c r="C7" s="761"/>
      <c r="D7" s="761"/>
      <c r="E7" s="761"/>
      <c r="F7" s="761"/>
      <c r="G7" s="761"/>
      <c r="H7" s="761"/>
      <c r="I7" s="761"/>
      <c r="J7" s="761"/>
      <c r="K7" s="761"/>
      <c r="L7" s="761"/>
    </row>
    <row r="8" spans="1:12" ht="27" customHeight="1">
      <c r="A8" s="761"/>
      <c r="B8" s="761"/>
      <c r="C8" s="761"/>
      <c r="D8" s="761"/>
      <c r="E8" s="761"/>
      <c r="F8" s="761"/>
      <c r="G8" s="761"/>
      <c r="H8" s="761"/>
      <c r="I8" s="761"/>
      <c r="J8" s="761"/>
      <c r="K8" s="761"/>
      <c r="L8" s="761"/>
    </row>
    <row r="9" spans="1:12" ht="27" customHeight="1">
      <c r="A9" s="761"/>
      <c r="B9" s="761"/>
      <c r="C9" s="761"/>
      <c r="D9" s="761"/>
      <c r="E9" s="761"/>
      <c r="F9" s="761"/>
      <c r="G9" s="761"/>
      <c r="H9" s="761"/>
      <c r="I9" s="761"/>
      <c r="J9" s="761"/>
      <c r="K9" s="761"/>
      <c r="L9" s="761"/>
    </row>
    <row r="10" spans="1:12" ht="27" customHeight="1">
      <c r="A10" s="761"/>
      <c r="B10" s="761"/>
      <c r="C10" s="761"/>
      <c r="D10" s="761"/>
      <c r="E10" s="761"/>
      <c r="F10" s="761"/>
      <c r="G10" s="761"/>
      <c r="H10" s="761"/>
      <c r="I10" s="761"/>
      <c r="J10" s="761"/>
      <c r="K10" s="761"/>
      <c r="L10" s="761"/>
    </row>
    <row r="11" spans="1:12" ht="27" customHeight="1">
      <c r="A11" s="761"/>
      <c r="B11" s="761"/>
      <c r="C11" s="761"/>
      <c r="D11" s="761"/>
      <c r="E11" s="761"/>
      <c r="F11" s="761"/>
      <c r="G11" s="761"/>
      <c r="H11" s="761"/>
      <c r="I11" s="761"/>
      <c r="J11" s="761"/>
      <c r="K11" s="761"/>
      <c r="L11" s="761"/>
    </row>
    <row r="12" spans="1:12" ht="27" customHeight="1">
      <c r="A12" s="761"/>
      <c r="B12" s="761"/>
      <c r="C12" s="761"/>
      <c r="D12" s="761"/>
      <c r="E12" s="761"/>
      <c r="F12" s="761"/>
      <c r="G12" s="761"/>
      <c r="H12" s="761"/>
      <c r="I12" s="761"/>
      <c r="J12" s="761"/>
      <c r="K12" s="761"/>
      <c r="L12" s="761"/>
    </row>
    <row r="13" spans="1:12" ht="27" customHeight="1">
      <c r="A13" s="761"/>
      <c r="B13" s="761"/>
      <c r="C13" s="761"/>
      <c r="D13" s="761"/>
      <c r="E13" s="761"/>
      <c r="F13" s="761"/>
      <c r="G13" s="761"/>
      <c r="H13" s="761"/>
      <c r="I13" s="761"/>
      <c r="J13" s="761"/>
      <c r="K13" s="761"/>
      <c r="L13" s="761"/>
    </row>
    <row r="14" spans="1:12" ht="27" customHeight="1">
      <c r="A14" s="761"/>
      <c r="B14" s="761"/>
      <c r="C14" s="761"/>
      <c r="D14" s="761"/>
      <c r="E14" s="761"/>
      <c r="F14" s="761"/>
      <c r="G14" s="761"/>
      <c r="H14" s="761"/>
      <c r="I14" s="761"/>
      <c r="J14" s="761"/>
      <c r="K14" s="761"/>
      <c r="L14" s="761"/>
    </row>
    <row r="15" spans="1:12" ht="27" customHeight="1">
      <c r="A15" s="761"/>
      <c r="B15" s="761"/>
      <c r="C15" s="761"/>
      <c r="D15" s="761"/>
      <c r="E15" s="761"/>
      <c r="F15" s="761"/>
      <c r="G15" s="761"/>
      <c r="H15" s="761"/>
      <c r="I15" s="761"/>
      <c r="J15" s="761"/>
      <c r="K15" s="761"/>
      <c r="L15" s="761"/>
    </row>
    <row r="16" spans="1:12" ht="27" customHeight="1">
      <c r="A16" s="761"/>
      <c r="B16" s="761"/>
      <c r="C16" s="761"/>
      <c r="D16" s="761"/>
      <c r="E16" s="761"/>
      <c r="F16" s="761"/>
      <c r="G16" s="761"/>
      <c r="H16" s="761"/>
      <c r="I16" s="761"/>
      <c r="J16" s="761"/>
      <c r="K16" s="761"/>
      <c r="L16" s="761"/>
    </row>
    <row r="17" spans="1:12" ht="27" customHeight="1">
      <c r="A17" s="761"/>
      <c r="B17" s="761"/>
      <c r="C17" s="761"/>
      <c r="D17" s="761"/>
      <c r="E17" s="761"/>
      <c r="F17" s="761"/>
      <c r="G17" s="761"/>
      <c r="H17" s="761"/>
      <c r="I17" s="761"/>
      <c r="J17" s="761"/>
      <c r="K17" s="761"/>
      <c r="L17" s="761"/>
    </row>
    <row r="18" spans="1:12" ht="27" customHeight="1">
      <c r="A18" s="762" t="s">
        <v>513</v>
      </c>
      <c r="B18" s="762"/>
      <c r="C18" s="762"/>
      <c r="D18" s="761"/>
      <c r="E18" s="761"/>
      <c r="F18" s="761"/>
      <c r="G18" s="761"/>
      <c r="H18" s="761"/>
      <c r="I18" s="761"/>
      <c r="J18" s="761"/>
      <c r="K18" s="761"/>
      <c r="L18" s="761"/>
    </row>
    <row r="19" spans="1:12" ht="27" customHeight="1">
      <c r="A19" s="762" t="s">
        <v>589</v>
      </c>
      <c r="B19" s="762"/>
      <c r="C19" s="762"/>
      <c r="D19" s="761"/>
      <c r="E19" s="761"/>
      <c r="F19" s="761"/>
      <c r="G19" s="761"/>
      <c r="H19" s="761"/>
      <c r="I19" s="761"/>
      <c r="J19" s="761"/>
      <c r="K19" s="761"/>
      <c r="L19" s="761"/>
    </row>
    <row r="20" spans="1:12" s="757" customFormat="1" ht="11.25">
      <c r="A20" s="763"/>
      <c r="B20" s="763"/>
      <c r="C20" s="763"/>
      <c r="D20" s="763"/>
      <c r="E20" s="763"/>
      <c r="F20" s="763"/>
      <c r="G20" s="763"/>
      <c r="H20" s="763"/>
      <c r="I20" s="763"/>
      <c r="J20" s="763"/>
      <c r="K20" s="763"/>
      <c r="L20" s="763"/>
    </row>
    <row r="21" spans="1:12">
      <c r="B21" s="765"/>
    </row>
    <row r="22" spans="1:12">
      <c r="B22" s="765"/>
    </row>
    <row r="23" spans="1:12">
      <c r="B23" s="765"/>
    </row>
    <row r="24" spans="1:12">
      <c r="B24" s="765"/>
    </row>
  </sheetData>
  <phoneticPr fontId="5"/>
  <conditionalFormatting sqref="A5:L17">
    <cfRule type="containsText" dxfId="18" priority="2" text="">
      <formula>NOT(ISERROR(SEARCH("",A5)))</formula>
    </cfRule>
  </conditionalFormatting>
  <conditionalFormatting sqref="D18:L19">
    <cfRule type="containsText" dxfId="17" priority="1" text="">
      <formula>NOT(ISERROR(SEARCH("",D18)))</formula>
    </cfRule>
  </conditionalFormatting>
  <pageMargins left="0.7" right="0.7" top="0.75" bottom="0.75" header="0.3" footer="0.3"/>
  <pageSetup paperSize="9" scale="76" fitToWidth="1" fitToHeight="1" orientation="landscape"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gumma_Y19">
    <pageSetUpPr fitToPage="1"/>
  </sheetPr>
  <dimension ref="A1:P26"/>
  <sheetViews>
    <sheetView showGridLines="0" view="pageBreakPreview" zoomScale="90" zoomScaleSheetLayoutView="90" workbookViewId="0"/>
  </sheetViews>
  <sheetFormatPr defaultColWidth="10" defaultRowHeight="13.5"/>
  <cols>
    <col min="1" max="1" width="6.375" style="109" customWidth="1"/>
    <col min="2" max="2" width="29" style="109" customWidth="1"/>
    <col min="3" max="3" width="10.125" style="109" customWidth="1"/>
    <col min="4" max="6" width="10" style="109"/>
    <col min="7" max="7" width="12" style="109" customWidth="1"/>
    <col min="8" max="8" width="6.375" style="109" customWidth="1"/>
    <col min="9" max="16384" width="10" style="109"/>
  </cols>
  <sheetData>
    <row r="1" spans="1:8">
      <c r="A1" s="600" t="s">
        <v>590</v>
      </c>
      <c r="G1" s="68" t="str">
        <f>入力シート!C30</f>
        <v>■</v>
      </c>
      <c r="H1" s="68"/>
    </row>
    <row r="3" spans="1:8">
      <c r="E3" s="780" t="s">
        <v>591</v>
      </c>
      <c r="F3" s="113"/>
      <c r="G3" s="113"/>
      <c r="H3" s="113"/>
    </row>
    <row r="4" spans="1:8">
      <c r="C4" s="774"/>
      <c r="D4" s="774"/>
      <c r="E4" s="774"/>
      <c r="F4" s="774"/>
      <c r="G4" s="774"/>
    </row>
    <row r="6" spans="1:8">
      <c r="B6" s="101" t="str">
        <f>入力シート!C6</f>
        <v>■</v>
      </c>
      <c r="C6" s="775" t="s">
        <v>39</v>
      </c>
    </row>
    <row r="7" spans="1:8">
      <c r="B7" s="101"/>
      <c r="C7" s="775"/>
    </row>
    <row r="10" spans="1:8">
      <c r="D10" s="600"/>
      <c r="E10" s="781"/>
      <c r="F10" s="781"/>
      <c r="G10" s="781"/>
      <c r="H10" s="781"/>
    </row>
    <row r="11" spans="1:8">
      <c r="E11" s="781"/>
      <c r="F11" s="781"/>
      <c r="G11" s="781"/>
      <c r="H11" s="781"/>
    </row>
    <row r="12" spans="1:8">
      <c r="C12" s="600"/>
      <c r="E12" s="781"/>
      <c r="F12" s="781"/>
      <c r="G12" s="781"/>
      <c r="H12" s="781"/>
    </row>
    <row r="13" spans="1:8" ht="13.5" customHeight="1">
      <c r="D13" s="600" t="s">
        <v>166</v>
      </c>
      <c r="E13" s="66" t="str">
        <f>入力シート!C26</f>
        <v>■</v>
      </c>
      <c r="F13" s="66"/>
      <c r="G13" s="66"/>
      <c r="H13" s="66"/>
    </row>
    <row r="14" spans="1:8">
      <c r="E14" s="66" t="str">
        <f>入力シート!C27</f>
        <v>■</v>
      </c>
      <c r="F14" s="66"/>
      <c r="G14" s="66"/>
      <c r="H14" s="66"/>
    </row>
    <row r="16" spans="1:8" s="767" customFormat="1" ht="30" customHeight="1">
      <c r="A16" s="768" t="s">
        <v>454</v>
      </c>
      <c r="B16" s="768"/>
      <c r="C16" s="768"/>
      <c r="D16" s="768"/>
      <c r="E16" s="768"/>
      <c r="F16" s="768"/>
      <c r="G16" s="768"/>
      <c r="H16" s="768"/>
    </row>
    <row r="17" spans="1:16" ht="18.75">
      <c r="B17" s="770"/>
      <c r="C17" s="769"/>
      <c r="D17" s="769"/>
      <c r="E17" s="769"/>
      <c r="F17" s="769"/>
      <c r="G17" s="769"/>
    </row>
    <row r="19" spans="1:16">
      <c r="B19" s="109" t="s">
        <v>189</v>
      </c>
    </row>
    <row r="22" spans="1:16">
      <c r="A22" s="769" t="s">
        <v>7</v>
      </c>
      <c r="B22" s="769"/>
      <c r="C22" s="769"/>
      <c r="D22" s="769"/>
      <c r="E22" s="769"/>
      <c r="F22" s="769"/>
      <c r="G22" s="769"/>
      <c r="H22" s="769"/>
      <c r="I22" s="774"/>
      <c r="J22" s="774"/>
      <c r="K22" s="774"/>
      <c r="L22" s="774"/>
      <c r="M22" s="774"/>
      <c r="N22" s="774"/>
      <c r="O22" s="774"/>
      <c r="P22" s="774"/>
    </row>
    <row r="24" spans="1:16" ht="30" customHeight="1">
      <c r="B24" s="771" t="s">
        <v>168</v>
      </c>
      <c r="C24" s="776" t="str">
        <f>入力シート!C8</f>
        <v>■</v>
      </c>
      <c r="D24" s="778"/>
      <c r="E24" s="778"/>
      <c r="F24" s="778"/>
      <c r="G24" s="782"/>
    </row>
    <row r="25" spans="1:16" ht="30" customHeight="1">
      <c r="B25" s="772" t="s">
        <v>441</v>
      </c>
      <c r="C25" s="777" t="s">
        <v>554</v>
      </c>
      <c r="D25" s="779" t="str">
        <f>入力シート!C12</f>
        <v>■</v>
      </c>
      <c r="E25" s="779"/>
      <c r="F25" s="779"/>
      <c r="G25" s="783"/>
    </row>
    <row r="26" spans="1:16" ht="30" customHeight="1">
      <c r="B26" s="773"/>
      <c r="C26" s="777" t="s">
        <v>557</v>
      </c>
      <c r="D26" s="779" t="str">
        <f>入力シート!C13</f>
        <v>■</v>
      </c>
      <c r="E26" s="779"/>
      <c r="F26" s="779"/>
      <c r="G26" s="783"/>
    </row>
  </sheetData>
  <mergeCells count="10">
    <mergeCell ref="G1:H1"/>
    <mergeCell ref="F3:H3"/>
    <mergeCell ref="E13:H13"/>
    <mergeCell ref="E14:H14"/>
    <mergeCell ref="A16:H16"/>
    <mergeCell ref="C24:G24"/>
    <mergeCell ref="D25:G25"/>
    <mergeCell ref="D26:G26"/>
    <mergeCell ref="E10:H12"/>
    <mergeCell ref="B25:B26"/>
  </mergeCells>
  <phoneticPr fontId="5"/>
  <conditionalFormatting sqref="F3:H3">
    <cfRule type="expression" dxfId="16" priority="1">
      <formula>LEN(F3)&gt;0</formula>
    </cfRule>
  </conditionalFormatting>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gumma_Y21">
    <pageSetUpPr fitToPage="1"/>
  </sheetPr>
  <dimension ref="A1:I52"/>
  <sheetViews>
    <sheetView showGridLines="0" view="pageBreakPreview" zoomScale="90" zoomScaleSheetLayoutView="90" workbookViewId="0"/>
  </sheetViews>
  <sheetFormatPr defaultColWidth="10" defaultRowHeight="13.5"/>
  <cols>
    <col min="1" max="3" width="10" style="53"/>
    <col min="4" max="4" width="10.5" style="53" bestFit="1" customWidth="1"/>
    <col min="5" max="16384" width="10" style="53"/>
  </cols>
  <sheetData>
    <row r="1" spans="1:9">
      <c r="A1" s="72" t="s">
        <v>160</v>
      </c>
      <c r="H1" s="87" t="str">
        <f>入力シート!C30</f>
        <v>■</v>
      </c>
      <c r="I1" s="87"/>
    </row>
    <row r="3" spans="1:9">
      <c r="G3" s="786" t="s">
        <v>845</v>
      </c>
      <c r="H3" s="786"/>
      <c r="I3" s="786"/>
    </row>
    <row r="5" spans="1:9">
      <c r="A5" s="784" t="str">
        <f>入力シート!C6</f>
        <v>■</v>
      </c>
      <c r="B5" s="784"/>
      <c r="C5" s="784"/>
      <c r="D5" s="53" t="s">
        <v>39</v>
      </c>
    </row>
    <row r="7" spans="1:9">
      <c r="E7" s="789"/>
    </row>
    <row r="9" spans="1:9" ht="13.5" customHeight="1">
      <c r="A9" s="53" t="s">
        <v>444</v>
      </c>
      <c r="F9" s="128" t="str">
        <f>入力シート!C26</f>
        <v>■</v>
      </c>
      <c r="G9" s="128"/>
      <c r="H9" s="128"/>
      <c r="I9" s="128"/>
    </row>
    <row r="10" spans="1:9">
      <c r="F10" s="128" t="str">
        <f>入力シート!C27</f>
        <v>■</v>
      </c>
      <c r="G10" s="128"/>
      <c r="H10" s="128"/>
      <c r="I10" s="128"/>
    </row>
    <row r="15" spans="1:9" ht="18.75">
      <c r="A15" s="785" t="s">
        <v>142</v>
      </c>
      <c r="B15" s="785"/>
      <c r="C15" s="785"/>
      <c r="D15" s="785"/>
      <c r="E15" s="785"/>
      <c r="F15" s="785"/>
      <c r="G15" s="785"/>
    </row>
    <row r="19" spans="1:9">
      <c r="A19" s="786" t="s">
        <v>201</v>
      </c>
      <c r="B19" s="786"/>
      <c r="C19" s="786"/>
      <c r="D19" s="786"/>
      <c r="E19" s="53" t="s">
        <v>182</v>
      </c>
    </row>
    <row r="21" spans="1:9">
      <c r="A21" s="53" t="s">
        <v>592</v>
      </c>
    </row>
    <row r="24" spans="1:9">
      <c r="A24" s="53" t="s">
        <v>299</v>
      </c>
    </row>
    <row r="27" spans="1:9">
      <c r="A27" s="53" t="s">
        <v>425</v>
      </c>
      <c r="D27" s="128" t="str">
        <f>入力シート!C8</f>
        <v>■</v>
      </c>
      <c r="E27" s="128"/>
      <c r="F27" s="128"/>
      <c r="G27" s="128"/>
      <c r="H27" s="128"/>
      <c r="I27" s="128"/>
    </row>
    <row r="28" spans="1:9">
      <c r="D28" s="128"/>
      <c r="E28" s="128"/>
      <c r="F28" s="128"/>
      <c r="G28" s="128"/>
      <c r="H28" s="128"/>
      <c r="I28" s="128"/>
    </row>
    <row r="29" spans="1:9">
      <c r="A29" s="53" t="s">
        <v>593</v>
      </c>
      <c r="D29" s="787" t="str">
        <f>入力シート!C24</f>
        <v>■</v>
      </c>
      <c r="E29" s="787"/>
    </row>
    <row r="31" spans="1:9">
      <c r="A31" s="53" t="s">
        <v>596</v>
      </c>
      <c r="D31" s="53" t="str">
        <f>入力シート!C10</f>
        <v>■</v>
      </c>
    </row>
    <row r="33" spans="1:7" s="53" customFormat="1">
      <c r="A33" s="53" t="s">
        <v>512</v>
      </c>
      <c r="D33" s="788" t="s">
        <v>92</v>
      </c>
      <c r="E33" s="788"/>
      <c r="F33" s="788"/>
      <c r="G33" s="788"/>
    </row>
    <row r="34" spans="1:7" s="53" customFormat="1">
      <c r="A34" s="53" t="s">
        <v>235</v>
      </c>
    </row>
    <row r="35" spans="1:7" s="53" customFormat="1">
      <c r="A35" s="53" t="s">
        <v>329</v>
      </c>
      <c r="D35" s="788" t="s">
        <v>92</v>
      </c>
      <c r="E35" s="788"/>
      <c r="F35" s="788"/>
      <c r="G35" s="788"/>
    </row>
    <row r="36" spans="1:7" s="53" customFormat="1"/>
    <row r="37" spans="1:7" s="53" customFormat="1">
      <c r="A37" s="53" t="s">
        <v>844</v>
      </c>
      <c r="D37" s="788" t="s">
        <v>92</v>
      </c>
      <c r="E37" s="788"/>
      <c r="F37" s="788"/>
      <c r="G37" s="788"/>
    </row>
    <row r="38" spans="1:7" s="53" customFormat="1"/>
    <row r="39" spans="1:7" s="53" customFormat="1">
      <c r="A39" s="53" t="s">
        <v>15</v>
      </c>
      <c r="D39" s="788"/>
      <c r="E39" s="788"/>
      <c r="F39" s="788"/>
      <c r="G39" s="788"/>
    </row>
    <row r="40" spans="1:7" s="53" customFormat="1">
      <c r="A40" s="53" t="s">
        <v>6</v>
      </c>
      <c r="D40" s="788"/>
      <c r="E40" s="788"/>
      <c r="F40" s="788"/>
      <c r="G40" s="788"/>
    </row>
    <row r="41" spans="1:7" s="53" customFormat="1">
      <c r="D41" s="788"/>
      <c r="E41" s="788"/>
      <c r="F41" s="788"/>
      <c r="G41" s="788"/>
    </row>
    <row r="42" spans="1:7" s="53" customFormat="1">
      <c r="A42" s="53" t="s">
        <v>458</v>
      </c>
      <c r="D42" s="788"/>
      <c r="E42" s="788"/>
      <c r="F42" s="788"/>
      <c r="G42" s="788"/>
    </row>
    <row r="43" spans="1:7" s="53" customFormat="1">
      <c r="A43" s="53" t="s">
        <v>328</v>
      </c>
      <c r="D43" s="788"/>
      <c r="E43" s="788"/>
      <c r="F43" s="788"/>
      <c r="G43" s="788"/>
    </row>
    <row r="44" spans="1:7">
      <c r="A44" s="53" t="s">
        <v>598</v>
      </c>
    </row>
    <row r="45" spans="1:7">
      <c r="A45" s="53" t="s">
        <v>243</v>
      </c>
    </row>
    <row r="49" spans="1:1">
      <c r="A49" s="53" t="s">
        <v>235</v>
      </c>
    </row>
    <row r="51" spans="1:1">
      <c r="A51" s="53" t="s">
        <v>235</v>
      </c>
    </row>
    <row r="52" spans="1:1">
      <c r="A52" s="53" t="s">
        <v>318</v>
      </c>
    </row>
  </sheetData>
  <mergeCells count="12">
    <mergeCell ref="H1:I1"/>
    <mergeCell ref="G3:I3"/>
    <mergeCell ref="A5:C5"/>
    <mergeCell ref="F9:I9"/>
    <mergeCell ref="F10:I10"/>
    <mergeCell ref="A19:D19"/>
    <mergeCell ref="D29:E29"/>
    <mergeCell ref="D33:G33"/>
    <mergeCell ref="D35:G35"/>
    <mergeCell ref="D37:G37"/>
    <mergeCell ref="D27:I28"/>
    <mergeCell ref="D39:G43"/>
  </mergeCells>
  <phoneticPr fontId="5"/>
  <printOptions horizontalCentered="1"/>
  <pageMargins left="0.39370078740157483" right="0.39370078740157483" top="0.78740157480314965" bottom="0.39370078740157483" header="0" footer="0"/>
  <pageSetup paperSize="9" scale="9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42"/>
  <sheetViews>
    <sheetView zoomScale="85" zoomScaleNormal="85" zoomScaleSheetLayoutView="95" workbookViewId="0">
      <selection activeCell="C18" sqref="C18"/>
    </sheetView>
  </sheetViews>
  <sheetFormatPr defaultRowHeight="18.75"/>
  <cols>
    <col min="1" max="1" width="7.5" style="39" customWidth="1"/>
    <col min="2" max="2" width="13.375" style="39" customWidth="1"/>
    <col min="3" max="3" width="71.125" style="39" customWidth="1"/>
    <col min="4" max="4" width="5.25" style="39" customWidth="1"/>
    <col min="5" max="256" width="9" style="39" customWidth="1"/>
    <col min="257" max="257" width="8.75" style="39" bestFit="1" customWidth="1"/>
    <col min="258" max="258" width="64.375" style="39" customWidth="1"/>
    <col min="259" max="259" width="11.875" style="39" customWidth="1"/>
    <col min="260" max="260" width="5.25" style="39" customWidth="1"/>
    <col min="261" max="512" width="9" style="39" customWidth="1"/>
    <col min="513" max="513" width="8.75" style="39" bestFit="1" customWidth="1"/>
    <col min="514" max="514" width="64.375" style="39" customWidth="1"/>
    <col min="515" max="515" width="11.875" style="39" customWidth="1"/>
    <col min="516" max="516" width="5.25" style="39" customWidth="1"/>
    <col min="517" max="768" width="9" style="39" customWidth="1"/>
    <col min="769" max="769" width="8.75" style="39" bestFit="1" customWidth="1"/>
    <col min="770" max="770" width="64.375" style="39" customWidth="1"/>
    <col min="771" max="771" width="11.875" style="39" customWidth="1"/>
    <col min="772" max="772" width="5.25" style="39" customWidth="1"/>
    <col min="773" max="1024" width="9" style="39" customWidth="1"/>
    <col min="1025" max="1025" width="8.75" style="39" bestFit="1" customWidth="1"/>
    <col min="1026" max="1026" width="64.375" style="39" customWidth="1"/>
    <col min="1027" max="1027" width="11.875" style="39" customWidth="1"/>
    <col min="1028" max="1028" width="5.25" style="39" customWidth="1"/>
    <col min="1029" max="1280" width="9" style="39" customWidth="1"/>
    <col min="1281" max="1281" width="8.75" style="39" bestFit="1" customWidth="1"/>
    <col min="1282" max="1282" width="64.375" style="39" customWidth="1"/>
    <col min="1283" max="1283" width="11.875" style="39" customWidth="1"/>
    <col min="1284" max="1284" width="5.25" style="39" customWidth="1"/>
    <col min="1285" max="1536" width="9" style="39" customWidth="1"/>
    <col min="1537" max="1537" width="8.75" style="39" bestFit="1" customWidth="1"/>
    <col min="1538" max="1538" width="64.375" style="39" customWidth="1"/>
    <col min="1539" max="1539" width="11.875" style="39" customWidth="1"/>
    <col min="1540" max="1540" width="5.25" style="39" customWidth="1"/>
    <col min="1541" max="1792" width="9" style="39" customWidth="1"/>
    <col min="1793" max="1793" width="8.75" style="39" bestFit="1" customWidth="1"/>
    <col min="1794" max="1794" width="64.375" style="39" customWidth="1"/>
    <col min="1795" max="1795" width="11.875" style="39" customWidth="1"/>
    <col min="1796" max="1796" width="5.25" style="39" customWidth="1"/>
    <col min="1797" max="2048" width="9" style="39" customWidth="1"/>
    <col min="2049" max="2049" width="8.75" style="39" bestFit="1" customWidth="1"/>
    <col min="2050" max="2050" width="64.375" style="39" customWidth="1"/>
    <col min="2051" max="2051" width="11.875" style="39" customWidth="1"/>
    <col min="2052" max="2052" width="5.25" style="39" customWidth="1"/>
    <col min="2053" max="2304" width="9" style="39" customWidth="1"/>
    <col min="2305" max="2305" width="8.75" style="39" bestFit="1" customWidth="1"/>
    <col min="2306" max="2306" width="64.375" style="39" customWidth="1"/>
    <col min="2307" max="2307" width="11.875" style="39" customWidth="1"/>
    <col min="2308" max="2308" width="5.25" style="39" customWidth="1"/>
    <col min="2309" max="2560" width="9" style="39" customWidth="1"/>
    <col min="2561" max="2561" width="8.75" style="39" bestFit="1" customWidth="1"/>
    <col min="2562" max="2562" width="64.375" style="39" customWidth="1"/>
    <col min="2563" max="2563" width="11.875" style="39" customWidth="1"/>
    <col min="2564" max="2564" width="5.25" style="39" customWidth="1"/>
    <col min="2565" max="2816" width="9" style="39" customWidth="1"/>
    <col min="2817" max="2817" width="8.75" style="39" bestFit="1" customWidth="1"/>
    <col min="2818" max="2818" width="64.375" style="39" customWidth="1"/>
    <col min="2819" max="2819" width="11.875" style="39" customWidth="1"/>
    <col min="2820" max="2820" width="5.25" style="39" customWidth="1"/>
    <col min="2821" max="3072" width="9" style="39" customWidth="1"/>
    <col min="3073" max="3073" width="8.75" style="39" bestFit="1" customWidth="1"/>
    <col min="3074" max="3074" width="64.375" style="39" customWidth="1"/>
    <col min="3075" max="3075" width="11.875" style="39" customWidth="1"/>
    <col min="3076" max="3076" width="5.25" style="39" customWidth="1"/>
    <col min="3077" max="3328" width="9" style="39" customWidth="1"/>
    <col min="3329" max="3329" width="8.75" style="39" bestFit="1" customWidth="1"/>
    <col min="3330" max="3330" width="64.375" style="39" customWidth="1"/>
    <col min="3331" max="3331" width="11.875" style="39" customWidth="1"/>
    <col min="3332" max="3332" width="5.25" style="39" customWidth="1"/>
    <col min="3333" max="3584" width="9" style="39" customWidth="1"/>
    <col min="3585" max="3585" width="8.75" style="39" bestFit="1" customWidth="1"/>
    <col min="3586" max="3586" width="64.375" style="39" customWidth="1"/>
    <col min="3587" max="3587" width="11.875" style="39" customWidth="1"/>
    <col min="3588" max="3588" width="5.25" style="39" customWidth="1"/>
    <col min="3589" max="3840" width="9" style="39" customWidth="1"/>
    <col min="3841" max="3841" width="8.75" style="39" bestFit="1" customWidth="1"/>
    <col min="3842" max="3842" width="64.375" style="39" customWidth="1"/>
    <col min="3843" max="3843" width="11.875" style="39" customWidth="1"/>
    <col min="3844" max="3844" width="5.25" style="39" customWidth="1"/>
    <col min="3845" max="4096" width="9" style="39" customWidth="1"/>
    <col min="4097" max="4097" width="8.75" style="39" bestFit="1" customWidth="1"/>
    <col min="4098" max="4098" width="64.375" style="39" customWidth="1"/>
    <col min="4099" max="4099" width="11.875" style="39" customWidth="1"/>
    <col min="4100" max="4100" width="5.25" style="39" customWidth="1"/>
    <col min="4101" max="4352" width="9" style="39" customWidth="1"/>
    <col min="4353" max="4353" width="8.75" style="39" bestFit="1" customWidth="1"/>
    <col min="4354" max="4354" width="64.375" style="39" customWidth="1"/>
    <col min="4355" max="4355" width="11.875" style="39" customWidth="1"/>
    <col min="4356" max="4356" width="5.25" style="39" customWidth="1"/>
    <col min="4357" max="4608" width="9" style="39" customWidth="1"/>
    <col min="4609" max="4609" width="8.75" style="39" bestFit="1" customWidth="1"/>
    <col min="4610" max="4610" width="64.375" style="39" customWidth="1"/>
    <col min="4611" max="4611" width="11.875" style="39" customWidth="1"/>
    <col min="4612" max="4612" width="5.25" style="39" customWidth="1"/>
    <col min="4613" max="4864" width="9" style="39" customWidth="1"/>
    <col min="4865" max="4865" width="8.75" style="39" bestFit="1" customWidth="1"/>
    <col min="4866" max="4866" width="64.375" style="39" customWidth="1"/>
    <col min="4867" max="4867" width="11.875" style="39" customWidth="1"/>
    <col min="4868" max="4868" width="5.25" style="39" customWidth="1"/>
    <col min="4869" max="5120" width="9" style="39" customWidth="1"/>
    <col min="5121" max="5121" width="8.75" style="39" bestFit="1" customWidth="1"/>
    <col min="5122" max="5122" width="64.375" style="39" customWidth="1"/>
    <col min="5123" max="5123" width="11.875" style="39" customWidth="1"/>
    <col min="5124" max="5124" width="5.25" style="39" customWidth="1"/>
    <col min="5125" max="5376" width="9" style="39" customWidth="1"/>
    <col min="5377" max="5377" width="8.75" style="39" bestFit="1" customWidth="1"/>
    <col min="5378" max="5378" width="64.375" style="39" customWidth="1"/>
    <col min="5379" max="5379" width="11.875" style="39" customWidth="1"/>
    <col min="5380" max="5380" width="5.25" style="39" customWidth="1"/>
    <col min="5381" max="5632" width="9" style="39" customWidth="1"/>
    <col min="5633" max="5633" width="8.75" style="39" bestFit="1" customWidth="1"/>
    <col min="5634" max="5634" width="64.375" style="39" customWidth="1"/>
    <col min="5635" max="5635" width="11.875" style="39" customWidth="1"/>
    <col min="5636" max="5636" width="5.25" style="39" customWidth="1"/>
    <col min="5637" max="5888" width="9" style="39" customWidth="1"/>
    <col min="5889" max="5889" width="8.75" style="39" bestFit="1" customWidth="1"/>
    <col min="5890" max="5890" width="64.375" style="39" customWidth="1"/>
    <col min="5891" max="5891" width="11.875" style="39" customWidth="1"/>
    <col min="5892" max="5892" width="5.25" style="39" customWidth="1"/>
    <col min="5893" max="6144" width="9" style="39" customWidth="1"/>
    <col min="6145" max="6145" width="8.75" style="39" bestFit="1" customWidth="1"/>
    <col min="6146" max="6146" width="64.375" style="39" customWidth="1"/>
    <col min="6147" max="6147" width="11.875" style="39" customWidth="1"/>
    <col min="6148" max="6148" width="5.25" style="39" customWidth="1"/>
    <col min="6149" max="6400" width="9" style="39" customWidth="1"/>
    <col min="6401" max="6401" width="8.75" style="39" bestFit="1" customWidth="1"/>
    <col min="6402" max="6402" width="64.375" style="39" customWidth="1"/>
    <col min="6403" max="6403" width="11.875" style="39" customWidth="1"/>
    <col min="6404" max="6404" width="5.25" style="39" customWidth="1"/>
    <col min="6405" max="6656" width="9" style="39" customWidth="1"/>
    <col min="6657" max="6657" width="8.75" style="39" bestFit="1" customWidth="1"/>
    <col min="6658" max="6658" width="64.375" style="39" customWidth="1"/>
    <col min="6659" max="6659" width="11.875" style="39" customWidth="1"/>
    <col min="6660" max="6660" width="5.25" style="39" customWidth="1"/>
    <col min="6661" max="6912" width="9" style="39" customWidth="1"/>
    <col min="6913" max="6913" width="8.75" style="39" bestFit="1" customWidth="1"/>
    <col min="6914" max="6914" width="64.375" style="39" customWidth="1"/>
    <col min="6915" max="6915" width="11.875" style="39" customWidth="1"/>
    <col min="6916" max="6916" width="5.25" style="39" customWidth="1"/>
    <col min="6917" max="7168" width="9" style="39" customWidth="1"/>
    <col min="7169" max="7169" width="8.75" style="39" bestFit="1" customWidth="1"/>
    <col min="7170" max="7170" width="64.375" style="39" customWidth="1"/>
    <col min="7171" max="7171" width="11.875" style="39" customWidth="1"/>
    <col min="7172" max="7172" width="5.25" style="39" customWidth="1"/>
    <col min="7173" max="7424" width="9" style="39" customWidth="1"/>
    <col min="7425" max="7425" width="8.75" style="39" bestFit="1" customWidth="1"/>
    <col min="7426" max="7426" width="64.375" style="39" customWidth="1"/>
    <col min="7427" max="7427" width="11.875" style="39" customWidth="1"/>
    <col min="7428" max="7428" width="5.25" style="39" customWidth="1"/>
    <col min="7429" max="7680" width="9" style="39" customWidth="1"/>
    <col min="7681" max="7681" width="8.75" style="39" bestFit="1" customWidth="1"/>
    <col min="7682" max="7682" width="64.375" style="39" customWidth="1"/>
    <col min="7683" max="7683" width="11.875" style="39" customWidth="1"/>
    <col min="7684" max="7684" width="5.25" style="39" customWidth="1"/>
    <col min="7685" max="7936" width="9" style="39" customWidth="1"/>
    <col min="7937" max="7937" width="8.75" style="39" bestFit="1" customWidth="1"/>
    <col min="7938" max="7938" width="64.375" style="39" customWidth="1"/>
    <col min="7939" max="7939" width="11.875" style="39" customWidth="1"/>
    <col min="7940" max="7940" width="5.25" style="39" customWidth="1"/>
    <col min="7941" max="8192" width="9" style="39" customWidth="1"/>
    <col min="8193" max="8193" width="8.75" style="39" bestFit="1" customWidth="1"/>
    <col min="8194" max="8194" width="64.375" style="39" customWidth="1"/>
    <col min="8195" max="8195" width="11.875" style="39" customWidth="1"/>
    <col min="8196" max="8196" width="5.25" style="39" customWidth="1"/>
    <col min="8197" max="8448" width="9" style="39" customWidth="1"/>
    <col min="8449" max="8449" width="8.75" style="39" bestFit="1" customWidth="1"/>
    <col min="8450" max="8450" width="64.375" style="39" customWidth="1"/>
    <col min="8451" max="8451" width="11.875" style="39" customWidth="1"/>
    <col min="8452" max="8452" width="5.25" style="39" customWidth="1"/>
    <col min="8453" max="8704" width="9" style="39" customWidth="1"/>
    <col min="8705" max="8705" width="8.75" style="39" bestFit="1" customWidth="1"/>
    <col min="8706" max="8706" width="64.375" style="39" customWidth="1"/>
    <col min="8707" max="8707" width="11.875" style="39" customWidth="1"/>
    <col min="8708" max="8708" width="5.25" style="39" customWidth="1"/>
    <col min="8709" max="8960" width="9" style="39" customWidth="1"/>
    <col min="8961" max="8961" width="8.75" style="39" bestFit="1" customWidth="1"/>
    <col min="8962" max="8962" width="64.375" style="39" customWidth="1"/>
    <col min="8963" max="8963" width="11.875" style="39" customWidth="1"/>
    <col min="8964" max="8964" width="5.25" style="39" customWidth="1"/>
    <col min="8965" max="9216" width="9" style="39" customWidth="1"/>
    <col min="9217" max="9217" width="8.75" style="39" bestFit="1" customWidth="1"/>
    <col min="9218" max="9218" width="64.375" style="39" customWidth="1"/>
    <col min="9219" max="9219" width="11.875" style="39" customWidth="1"/>
    <col min="9220" max="9220" width="5.25" style="39" customWidth="1"/>
    <col min="9221" max="9472" width="9" style="39" customWidth="1"/>
    <col min="9473" max="9473" width="8.75" style="39" bestFit="1" customWidth="1"/>
    <col min="9474" max="9474" width="64.375" style="39" customWidth="1"/>
    <col min="9475" max="9475" width="11.875" style="39" customWidth="1"/>
    <col min="9476" max="9476" width="5.25" style="39" customWidth="1"/>
    <col min="9477" max="9728" width="9" style="39" customWidth="1"/>
    <col min="9729" max="9729" width="8.75" style="39" bestFit="1" customWidth="1"/>
    <col min="9730" max="9730" width="64.375" style="39" customWidth="1"/>
    <col min="9731" max="9731" width="11.875" style="39" customWidth="1"/>
    <col min="9732" max="9732" width="5.25" style="39" customWidth="1"/>
    <col min="9733" max="9984" width="9" style="39" customWidth="1"/>
    <col min="9985" max="9985" width="8.75" style="39" bestFit="1" customWidth="1"/>
    <col min="9986" max="9986" width="64.375" style="39" customWidth="1"/>
    <col min="9987" max="9987" width="11.875" style="39" customWidth="1"/>
    <col min="9988" max="9988" width="5.25" style="39" customWidth="1"/>
    <col min="9989" max="10240" width="9" style="39" customWidth="1"/>
    <col min="10241" max="10241" width="8.75" style="39" bestFit="1" customWidth="1"/>
    <col min="10242" max="10242" width="64.375" style="39" customWidth="1"/>
    <col min="10243" max="10243" width="11.875" style="39" customWidth="1"/>
    <col min="10244" max="10244" width="5.25" style="39" customWidth="1"/>
    <col min="10245" max="10496" width="9" style="39" customWidth="1"/>
    <col min="10497" max="10497" width="8.75" style="39" bestFit="1" customWidth="1"/>
    <col min="10498" max="10498" width="64.375" style="39" customWidth="1"/>
    <col min="10499" max="10499" width="11.875" style="39" customWidth="1"/>
    <col min="10500" max="10500" width="5.25" style="39" customWidth="1"/>
    <col min="10501" max="10752" width="9" style="39" customWidth="1"/>
    <col min="10753" max="10753" width="8.75" style="39" bestFit="1" customWidth="1"/>
    <col min="10754" max="10754" width="64.375" style="39" customWidth="1"/>
    <col min="10755" max="10755" width="11.875" style="39" customWidth="1"/>
    <col min="10756" max="10756" width="5.25" style="39" customWidth="1"/>
    <col min="10757" max="11008" width="9" style="39" customWidth="1"/>
    <col min="11009" max="11009" width="8.75" style="39" bestFit="1" customWidth="1"/>
    <col min="11010" max="11010" width="64.375" style="39" customWidth="1"/>
    <col min="11011" max="11011" width="11.875" style="39" customWidth="1"/>
    <col min="11012" max="11012" width="5.25" style="39" customWidth="1"/>
    <col min="11013" max="11264" width="9" style="39" customWidth="1"/>
    <col min="11265" max="11265" width="8.75" style="39" bestFit="1" customWidth="1"/>
    <col min="11266" max="11266" width="64.375" style="39" customWidth="1"/>
    <col min="11267" max="11267" width="11.875" style="39" customWidth="1"/>
    <col min="11268" max="11268" width="5.25" style="39" customWidth="1"/>
    <col min="11269" max="11520" width="9" style="39" customWidth="1"/>
    <col min="11521" max="11521" width="8.75" style="39" bestFit="1" customWidth="1"/>
    <col min="11522" max="11522" width="64.375" style="39" customWidth="1"/>
    <col min="11523" max="11523" width="11.875" style="39" customWidth="1"/>
    <col min="11524" max="11524" width="5.25" style="39" customWidth="1"/>
    <col min="11525" max="11776" width="9" style="39" customWidth="1"/>
    <col min="11777" max="11777" width="8.75" style="39" bestFit="1" customWidth="1"/>
    <col min="11778" max="11778" width="64.375" style="39" customWidth="1"/>
    <col min="11779" max="11779" width="11.875" style="39" customWidth="1"/>
    <col min="11780" max="11780" width="5.25" style="39" customWidth="1"/>
    <col min="11781" max="12032" width="9" style="39" customWidth="1"/>
    <col min="12033" max="12033" width="8.75" style="39" bestFit="1" customWidth="1"/>
    <col min="12034" max="12034" width="64.375" style="39" customWidth="1"/>
    <col min="12035" max="12035" width="11.875" style="39" customWidth="1"/>
    <col min="12036" max="12036" width="5.25" style="39" customWidth="1"/>
    <col min="12037" max="12288" width="9" style="39" customWidth="1"/>
    <col min="12289" max="12289" width="8.75" style="39" bestFit="1" customWidth="1"/>
    <col min="12290" max="12290" width="64.375" style="39" customWidth="1"/>
    <col min="12291" max="12291" width="11.875" style="39" customWidth="1"/>
    <col min="12292" max="12292" width="5.25" style="39" customWidth="1"/>
    <col min="12293" max="12544" width="9" style="39" customWidth="1"/>
    <col min="12545" max="12545" width="8.75" style="39" bestFit="1" customWidth="1"/>
    <col min="12546" max="12546" width="64.375" style="39" customWidth="1"/>
    <col min="12547" max="12547" width="11.875" style="39" customWidth="1"/>
    <col min="12548" max="12548" width="5.25" style="39" customWidth="1"/>
    <col min="12549" max="12800" width="9" style="39" customWidth="1"/>
    <col min="12801" max="12801" width="8.75" style="39" bestFit="1" customWidth="1"/>
    <col min="12802" max="12802" width="64.375" style="39" customWidth="1"/>
    <col min="12803" max="12803" width="11.875" style="39" customWidth="1"/>
    <col min="12804" max="12804" width="5.25" style="39" customWidth="1"/>
    <col min="12805" max="13056" width="9" style="39" customWidth="1"/>
    <col min="13057" max="13057" width="8.75" style="39" bestFit="1" customWidth="1"/>
    <col min="13058" max="13058" width="64.375" style="39" customWidth="1"/>
    <col min="13059" max="13059" width="11.875" style="39" customWidth="1"/>
    <col min="13060" max="13060" width="5.25" style="39" customWidth="1"/>
    <col min="13061" max="13312" width="9" style="39" customWidth="1"/>
    <col min="13313" max="13313" width="8.75" style="39" bestFit="1" customWidth="1"/>
    <col min="13314" max="13314" width="64.375" style="39" customWidth="1"/>
    <col min="13315" max="13315" width="11.875" style="39" customWidth="1"/>
    <col min="13316" max="13316" width="5.25" style="39" customWidth="1"/>
    <col min="13317" max="13568" width="9" style="39" customWidth="1"/>
    <col min="13569" max="13569" width="8.75" style="39" bestFit="1" customWidth="1"/>
    <col min="13570" max="13570" width="64.375" style="39" customWidth="1"/>
    <col min="13571" max="13571" width="11.875" style="39" customWidth="1"/>
    <col min="13572" max="13572" width="5.25" style="39" customWidth="1"/>
    <col min="13573" max="13824" width="9" style="39" customWidth="1"/>
    <col min="13825" max="13825" width="8.75" style="39" bestFit="1" customWidth="1"/>
    <col min="13826" max="13826" width="64.375" style="39" customWidth="1"/>
    <col min="13827" max="13827" width="11.875" style="39" customWidth="1"/>
    <col min="13828" max="13828" width="5.25" style="39" customWidth="1"/>
    <col min="13829" max="14080" width="9" style="39" customWidth="1"/>
    <col min="14081" max="14081" width="8.75" style="39" bestFit="1" customWidth="1"/>
    <col min="14082" max="14082" width="64.375" style="39" customWidth="1"/>
    <col min="14083" max="14083" width="11.875" style="39" customWidth="1"/>
    <col min="14084" max="14084" width="5.25" style="39" customWidth="1"/>
    <col min="14085" max="14336" width="9" style="39" customWidth="1"/>
    <col min="14337" max="14337" width="8.75" style="39" bestFit="1" customWidth="1"/>
    <col min="14338" max="14338" width="64.375" style="39" customWidth="1"/>
    <col min="14339" max="14339" width="11.875" style="39" customWidth="1"/>
    <col min="14340" max="14340" width="5.25" style="39" customWidth="1"/>
    <col min="14341" max="14592" width="9" style="39" customWidth="1"/>
    <col min="14593" max="14593" width="8.75" style="39" bestFit="1" customWidth="1"/>
    <col min="14594" max="14594" width="64.375" style="39" customWidth="1"/>
    <col min="14595" max="14595" width="11.875" style="39" customWidth="1"/>
    <col min="14596" max="14596" width="5.25" style="39" customWidth="1"/>
    <col min="14597" max="14848" width="9" style="39" customWidth="1"/>
    <col min="14849" max="14849" width="8.75" style="39" bestFit="1" customWidth="1"/>
    <col min="14850" max="14850" width="64.375" style="39" customWidth="1"/>
    <col min="14851" max="14851" width="11.875" style="39" customWidth="1"/>
    <col min="14852" max="14852" width="5.25" style="39" customWidth="1"/>
    <col min="14853" max="15104" width="9" style="39" customWidth="1"/>
    <col min="15105" max="15105" width="8.75" style="39" bestFit="1" customWidth="1"/>
    <col min="15106" max="15106" width="64.375" style="39" customWidth="1"/>
    <col min="15107" max="15107" width="11.875" style="39" customWidth="1"/>
    <col min="15108" max="15108" width="5.25" style="39" customWidth="1"/>
    <col min="15109" max="15360" width="9" style="39" customWidth="1"/>
    <col min="15361" max="15361" width="8.75" style="39" bestFit="1" customWidth="1"/>
    <col min="15362" max="15362" width="64.375" style="39" customWidth="1"/>
    <col min="15363" max="15363" width="11.875" style="39" customWidth="1"/>
    <col min="15364" max="15364" width="5.25" style="39" customWidth="1"/>
    <col min="15365" max="15616" width="9" style="39" customWidth="1"/>
    <col min="15617" max="15617" width="8.75" style="39" bestFit="1" customWidth="1"/>
    <col min="15618" max="15618" width="64.375" style="39" customWidth="1"/>
    <col min="15619" max="15619" width="11.875" style="39" customWidth="1"/>
    <col min="15620" max="15620" width="5.25" style="39" customWidth="1"/>
    <col min="15621" max="15872" width="9" style="39" customWidth="1"/>
    <col min="15873" max="15873" width="8.75" style="39" bestFit="1" customWidth="1"/>
    <col min="15874" max="15874" width="64.375" style="39" customWidth="1"/>
    <col min="15875" max="15875" width="11.875" style="39" customWidth="1"/>
    <col min="15876" max="15876" width="5.25" style="39" customWidth="1"/>
    <col min="15877" max="16128" width="9" style="39" customWidth="1"/>
    <col min="16129" max="16129" width="8.75" style="39" bestFit="1" customWidth="1"/>
    <col min="16130" max="16130" width="64.375" style="39" customWidth="1"/>
    <col min="16131" max="16131" width="11.875" style="39" customWidth="1"/>
    <col min="16132" max="16132" width="5.25" style="39" customWidth="1"/>
    <col min="16133" max="16384" width="9" style="39" customWidth="1"/>
  </cols>
  <sheetData>
    <row r="1" spans="1:3" ht="27.75" customHeight="1">
      <c r="B1" s="44" t="s">
        <v>595</v>
      </c>
      <c r="C1" s="44"/>
    </row>
    <row r="2" spans="1:3">
      <c r="A2" s="40"/>
      <c r="B2" s="40"/>
      <c r="C2" s="47" t="s">
        <v>695</v>
      </c>
    </row>
    <row r="3" spans="1:3" ht="19.5">
      <c r="A3" s="41"/>
      <c r="B3" s="41" t="s">
        <v>705</v>
      </c>
      <c r="C3" s="48" t="s">
        <v>776</v>
      </c>
    </row>
    <row r="4" spans="1:3" ht="18" customHeight="1">
      <c r="A4" s="42">
        <v>1</v>
      </c>
      <c r="B4" s="45" t="s">
        <v>24</v>
      </c>
      <c r="C4" s="49" t="s">
        <v>798</v>
      </c>
    </row>
    <row r="5" spans="1:3" ht="18" customHeight="1">
      <c r="A5" s="43">
        <v>2</v>
      </c>
      <c r="B5" s="46" t="s">
        <v>585</v>
      </c>
      <c r="C5" s="49" t="s">
        <v>219</v>
      </c>
    </row>
    <row r="6" spans="1:3" ht="18" customHeight="1">
      <c r="A6" s="43">
        <v>3</v>
      </c>
      <c r="B6" s="46" t="s">
        <v>585</v>
      </c>
      <c r="C6" s="49" t="s">
        <v>459</v>
      </c>
    </row>
    <row r="7" spans="1:3" ht="18" customHeight="1">
      <c r="A7" s="43">
        <v>4</v>
      </c>
      <c r="B7" s="43" t="s">
        <v>193</v>
      </c>
      <c r="C7" s="49" t="s">
        <v>794</v>
      </c>
    </row>
    <row r="8" spans="1:3" ht="18" customHeight="1">
      <c r="A8" s="43">
        <v>5</v>
      </c>
      <c r="B8" s="46" t="s">
        <v>279</v>
      </c>
      <c r="C8" s="50" t="s">
        <v>777</v>
      </c>
    </row>
    <row r="9" spans="1:3" ht="18" customHeight="1">
      <c r="A9" s="43">
        <v>6</v>
      </c>
      <c r="B9" s="46" t="s">
        <v>797</v>
      </c>
      <c r="C9" s="50" t="s">
        <v>795</v>
      </c>
    </row>
    <row r="10" spans="1:3" ht="18" customHeight="1">
      <c r="A10" s="43">
        <v>7</v>
      </c>
      <c r="B10" s="46" t="s">
        <v>199</v>
      </c>
      <c r="C10" s="50" t="s">
        <v>273</v>
      </c>
    </row>
    <row r="11" spans="1:3">
      <c r="A11" s="43">
        <v>8</v>
      </c>
      <c r="B11" s="46" t="s">
        <v>249</v>
      </c>
      <c r="C11" s="51" t="s">
        <v>171</v>
      </c>
    </row>
    <row r="12" spans="1:3">
      <c r="A12" s="43">
        <v>9</v>
      </c>
      <c r="B12" s="46" t="s">
        <v>249</v>
      </c>
      <c r="C12" s="51" t="s">
        <v>796</v>
      </c>
    </row>
    <row r="13" spans="1:3">
      <c r="A13" s="43">
        <v>10</v>
      </c>
      <c r="B13" s="46" t="s">
        <v>450</v>
      </c>
      <c r="C13" s="51" t="s">
        <v>799</v>
      </c>
    </row>
    <row r="14" spans="1:3" ht="37.5">
      <c r="A14" s="43">
        <v>11</v>
      </c>
      <c r="B14" s="46" t="s">
        <v>450</v>
      </c>
      <c r="C14" s="51" t="s">
        <v>810</v>
      </c>
    </row>
    <row r="15" spans="1:3">
      <c r="A15" s="43">
        <v>12</v>
      </c>
      <c r="B15" s="46" t="s">
        <v>800</v>
      </c>
      <c r="C15" s="51" t="s">
        <v>787</v>
      </c>
    </row>
    <row r="16" spans="1:3">
      <c r="A16" s="43">
        <v>13</v>
      </c>
      <c r="B16" s="46" t="s">
        <v>801</v>
      </c>
      <c r="C16" s="51" t="s">
        <v>647</v>
      </c>
    </row>
    <row r="17" spans="1:3">
      <c r="A17" s="43">
        <v>14</v>
      </c>
      <c r="B17" s="46" t="s">
        <v>713</v>
      </c>
      <c r="C17" s="51" t="s">
        <v>146</v>
      </c>
    </row>
    <row r="18" spans="1:3" ht="18" customHeight="1">
      <c r="A18" s="43">
        <v>15</v>
      </c>
      <c r="B18" s="46" t="s">
        <v>417</v>
      </c>
      <c r="C18" s="50" t="s">
        <v>615</v>
      </c>
    </row>
    <row r="19" spans="1:3" ht="18" customHeight="1">
      <c r="A19" s="43">
        <v>16</v>
      </c>
      <c r="B19" s="46" t="s">
        <v>66</v>
      </c>
      <c r="C19" s="50" t="s">
        <v>779</v>
      </c>
    </row>
    <row r="20" spans="1:3" ht="18" customHeight="1">
      <c r="A20" s="43">
        <v>17</v>
      </c>
      <c r="B20" s="46" t="s">
        <v>672</v>
      </c>
      <c r="C20" s="50" t="s">
        <v>780</v>
      </c>
    </row>
    <row r="21" spans="1:3" ht="18" customHeight="1">
      <c r="A21" s="43">
        <v>18</v>
      </c>
      <c r="B21" s="46" t="s">
        <v>29</v>
      </c>
      <c r="C21" s="50" t="s">
        <v>679</v>
      </c>
    </row>
    <row r="22" spans="1:3" ht="18" customHeight="1">
      <c r="A22" s="43">
        <v>19</v>
      </c>
      <c r="B22" s="46" t="s">
        <v>781</v>
      </c>
      <c r="C22" s="50" t="s">
        <v>782</v>
      </c>
    </row>
    <row r="23" spans="1:3" ht="18" customHeight="1">
      <c r="A23" s="43">
        <v>20</v>
      </c>
      <c r="B23" s="46" t="s">
        <v>784</v>
      </c>
      <c r="C23" s="50" t="s">
        <v>231</v>
      </c>
    </row>
    <row r="24" spans="1:3" ht="18" customHeight="1">
      <c r="A24" s="43">
        <v>21</v>
      </c>
      <c r="B24" s="46" t="s">
        <v>785</v>
      </c>
      <c r="C24" s="50" t="s">
        <v>82</v>
      </c>
    </row>
    <row r="25" spans="1:3" ht="18" customHeight="1">
      <c r="A25" s="43">
        <v>22</v>
      </c>
      <c r="B25" s="46" t="s">
        <v>569</v>
      </c>
      <c r="C25" s="50" t="s">
        <v>538</v>
      </c>
    </row>
    <row r="26" spans="1:3" ht="18" customHeight="1">
      <c r="A26" s="43">
        <v>23</v>
      </c>
      <c r="B26" s="46" t="s">
        <v>559</v>
      </c>
      <c r="C26" s="50" t="s">
        <v>783</v>
      </c>
    </row>
    <row r="27" spans="1:3" ht="18" customHeight="1">
      <c r="A27" s="43">
        <v>24</v>
      </c>
      <c r="B27" s="46" t="s">
        <v>517</v>
      </c>
      <c r="C27" s="50" t="s">
        <v>288</v>
      </c>
    </row>
    <row r="28" spans="1:3" ht="18" customHeight="1">
      <c r="A28" s="43">
        <v>25</v>
      </c>
      <c r="B28" s="46" t="s">
        <v>786</v>
      </c>
      <c r="C28" s="50" t="s">
        <v>788</v>
      </c>
    </row>
    <row r="29" spans="1:3" ht="18" customHeight="1">
      <c r="A29" s="43">
        <v>26</v>
      </c>
      <c r="B29" s="46" t="s">
        <v>202</v>
      </c>
      <c r="C29" s="50" t="s">
        <v>773</v>
      </c>
    </row>
    <row r="30" spans="1:3" ht="18" customHeight="1">
      <c r="A30" s="43">
        <v>27</v>
      </c>
      <c r="B30" s="46" t="s">
        <v>484</v>
      </c>
      <c r="C30" s="50" t="s">
        <v>214</v>
      </c>
    </row>
    <row r="31" spans="1:3" ht="18" customHeight="1">
      <c r="A31" s="43">
        <v>28</v>
      </c>
      <c r="B31" s="46" t="s">
        <v>690</v>
      </c>
      <c r="C31" s="50" t="s">
        <v>653</v>
      </c>
    </row>
    <row r="32" spans="1:3" ht="18" customHeight="1">
      <c r="A32" s="43">
        <v>29</v>
      </c>
      <c r="B32" s="46" t="s">
        <v>789</v>
      </c>
      <c r="C32" s="50" t="s">
        <v>778</v>
      </c>
    </row>
    <row r="33" spans="1:3" ht="18" customHeight="1">
      <c r="A33" s="43">
        <v>30</v>
      </c>
      <c r="B33" s="46" t="s">
        <v>790</v>
      </c>
      <c r="C33" s="50" t="s">
        <v>639</v>
      </c>
    </row>
    <row r="34" spans="1:3" ht="18" customHeight="1">
      <c r="A34" s="43">
        <v>31</v>
      </c>
      <c r="B34" s="46" t="s">
        <v>659</v>
      </c>
      <c r="C34" s="50" t="s">
        <v>190</v>
      </c>
    </row>
    <row r="35" spans="1:3" ht="18" customHeight="1">
      <c r="A35" s="43">
        <v>32</v>
      </c>
      <c r="B35" s="46" t="s">
        <v>725</v>
      </c>
      <c r="C35" s="50" t="s">
        <v>734</v>
      </c>
    </row>
    <row r="36" spans="1:3" ht="18" customHeight="1">
      <c r="A36" s="43">
        <v>33</v>
      </c>
      <c r="B36" s="46" t="s">
        <v>669</v>
      </c>
      <c r="C36" s="50" t="s">
        <v>476</v>
      </c>
    </row>
    <row r="37" spans="1:3" ht="18" customHeight="1">
      <c r="A37" s="43">
        <v>34</v>
      </c>
      <c r="B37" s="46" t="s">
        <v>791</v>
      </c>
      <c r="C37" s="50" t="s">
        <v>792</v>
      </c>
    </row>
    <row r="38" spans="1:3" ht="18" customHeight="1">
      <c r="A38" s="43">
        <v>35</v>
      </c>
      <c r="B38" s="46" t="s">
        <v>507</v>
      </c>
      <c r="C38" s="50" t="s">
        <v>769</v>
      </c>
    </row>
    <row r="39" spans="1:3" ht="18" customHeight="1">
      <c r="A39" s="43">
        <v>36</v>
      </c>
      <c r="B39" s="46" t="s">
        <v>394</v>
      </c>
      <c r="C39" s="50" t="s">
        <v>764</v>
      </c>
    </row>
    <row r="40" spans="1:3" ht="18" customHeight="1">
      <c r="A40" s="43">
        <v>37</v>
      </c>
      <c r="B40" s="46" t="s">
        <v>343</v>
      </c>
      <c r="C40" s="50" t="s">
        <v>320</v>
      </c>
    </row>
    <row r="41" spans="1:3" ht="18" customHeight="1">
      <c r="A41" s="43">
        <v>38</v>
      </c>
      <c r="B41" s="46" t="s">
        <v>802</v>
      </c>
      <c r="C41" s="50" t="s">
        <v>793</v>
      </c>
    </row>
    <row r="42" spans="1:3">
      <c r="A42" s="43">
        <v>39</v>
      </c>
      <c r="B42" s="46" t="s">
        <v>803</v>
      </c>
      <c r="C42" s="50" t="s">
        <v>793</v>
      </c>
    </row>
  </sheetData>
  <mergeCells count="1">
    <mergeCell ref="B1:C1"/>
  </mergeCells>
  <phoneticPr fontId="5"/>
  <hyperlinks>
    <hyperlink ref="C4" location="'1) 様式-1'!A1"/>
    <hyperlink ref="C7" location="'4) 様式-1(3)'!A1"/>
    <hyperlink ref="C8" location="'5) 様式-2'!A1"/>
    <hyperlink ref="C9" location="'6) 様式-3(1)'!A1"/>
    <hyperlink ref="C10" location="'7) 様式-3(2)'!A1"/>
    <hyperlink ref="C11" location="'8) 様式-4_1（電子申請）'!A1"/>
    <hyperlink ref="C12" location="'9) 様式-4_2（証紙貼付）'!A1"/>
    <hyperlink ref="C13" location="'10) 様式-5(1)'!A1"/>
    <hyperlink ref="C14" location="'11) 様式-5(1)※インボイス対応ver'!A1"/>
    <hyperlink ref="C15" location="'12) 様式-5(2)'!A1"/>
    <hyperlink ref="C16" location="'13) 様式-5(3)'!A1"/>
    <hyperlink ref="C17" location="'14) 様式-5(4)'!A1"/>
    <hyperlink ref="C18" location="'15) 様式-9'!A1"/>
    <hyperlink ref="C19" location="'16) 様式-10'!A1"/>
    <hyperlink ref="C20" location="'17) 様式-11'!A1"/>
    <hyperlink ref="C21" location="'18) 様式-13'!A1"/>
    <hyperlink ref="C22" location="'19) 様式-14'!A1"/>
    <hyperlink ref="C23" location="'20) 様式-15'!A1"/>
    <hyperlink ref="C24" location="'21) 様式-16'!A1"/>
    <hyperlink ref="C25" location="'22) 様式-17'!A1"/>
    <hyperlink ref="C26" location="'23) 様式-18'!A1"/>
    <hyperlink ref="C27" location="'24) 様式-19'!A1"/>
    <hyperlink ref="C28" location="'25) 様式-21'!A1"/>
    <hyperlink ref="C29" location="'26) 様式-22'!A1"/>
    <hyperlink ref="C30" location="'27) 様式-23'!A1"/>
    <hyperlink ref="C31" location="'28) 様式-24'!A1"/>
    <hyperlink ref="C32" location="'29) 様式-25'!A1"/>
    <hyperlink ref="C33" location="'30) 様式-26'!A1"/>
    <hyperlink ref="C34" location="'31) 様式-27'!A1"/>
    <hyperlink ref="C35" location="'32) 様式-28'!A1"/>
    <hyperlink ref="C36" location="'33) 様式-29'!A1"/>
    <hyperlink ref="C37" location="'34) 様式-30'!A1"/>
    <hyperlink ref="C38" location="'35) 様式-31'!A1"/>
    <hyperlink ref="C39" location="'36) 様式-31-2'!A1"/>
    <hyperlink ref="C40" location="'37) 様式-32'!A1"/>
    <hyperlink ref="C41" location="'38) 様式-34(1)'!A1"/>
    <hyperlink ref="C42" location="'39) 様式-34(2)'!A1"/>
    <hyperlink ref="C6" location="'3) 様式-1(2)技術者'!A1"/>
    <hyperlink ref="C5" location="'2) 様式-1(2)現場代理人'!A1"/>
  </hyperlinks>
  <printOptions horizontalCentered="1"/>
  <pageMargins left="0.59055118110236227" right="0.59055118110236227" top="0.74803149606299213" bottom="0.74803149606299213" header="0.31496062992125984" footer="0.31496062992125984"/>
  <pageSetup paperSize="9" scale="88"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gumma_Y22"/>
  <dimension ref="A1:AI52"/>
  <sheetViews>
    <sheetView showGridLines="0" view="pageBreakPreview" zoomScale="90" zoomScaleSheetLayoutView="90" workbookViewId="0"/>
  </sheetViews>
  <sheetFormatPr defaultColWidth="2.625" defaultRowHeight="13.5"/>
  <cols>
    <col min="1" max="7" width="2.625" style="600"/>
    <col min="8" max="8" width="2.75" style="600" bestFit="1" customWidth="1"/>
    <col min="9" max="16384" width="2.625" style="600"/>
  </cols>
  <sheetData>
    <row r="1" spans="1:35">
      <c r="A1" s="600" t="s">
        <v>3</v>
      </c>
      <c r="AD1" s="87" t="str">
        <f>入力シート!C30</f>
        <v>■</v>
      </c>
      <c r="AE1" s="87"/>
      <c r="AF1" s="87"/>
      <c r="AG1" s="87"/>
      <c r="AH1" s="87"/>
      <c r="AI1" s="87"/>
    </row>
    <row r="3" spans="1:35">
      <c r="Z3" s="76" t="s">
        <v>53</v>
      </c>
      <c r="AA3" s="67"/>
      <c r="AB3" s="67"/>
      <c r="AC3" s="67"/>
      <c r="AD3" s="67"/>
      <c r="AE3" s="67"/>
      <c r="AF3" s="67"/>
      <c r="AG3" s="67"/>
      <c r="AH3" s="67"/>
      <c r="AI3" s="67"/>
    </row>
    <row r="6" spans="1:35">
      <c r="B6" s="729" t="s">
        <v>446</v>
      </c>
      <c r="E6" s="118" t="str">
        <f>入力シート!C6</f>
        <v>■</v>
      </c>
      <c r="F6" s="118"/>
      <c r="G6" s="118"/>
      <c r="H6" s="118"/>
      <c r="I6" s="118"/>
      <c r="J6" s="118"/>
      <c r="K6" s="118"/>
      <c r="L6" s="118"/>
      <c r="M6" s="118"/>
      <c r="N6" s="118"/>
      <c r="O6" s="118"/>
      <c r="P6" s="600" t="s">
        <v>39</v>
      </c>
    </row>
    <row r="7" spans="1:35">
      <c r="C7" s="119"/>
      <c r="D7" s="119"/>
      <c r="E7" s="119"/>
      <c r="F7" s="119"/>
      <c r="G7" s="119"/>
      <c r="H7" s="119"/>
      <c r="I7" s="119"/>
      <c r="J7" s="119"/>
      <c r="K7" s="729"/>
    </row>
    <row r="10" spans="1:35" ht="18.75" customHeight="1">
      <c r="S10" s="600" t="s">
        <v>728</v>
      </c>
      <c r="V10" s="118" t="str">
        <f>入力シート!C26</f>
        <v>■</v>
      </c>
      <c r="W10" s="118"/>
      <c r="X10" s="118"/>
      <c r="Y10" s="118"/>
      <c r="Z10" s="118"/>
      <c r="AA10" s="118"/>
      <c r="AB10" s="118"/>
      <c r="AC10" s="118"/>
      <c r="AD10" s="118"/>
      <c r="AE10" s="118"/>
      <c r="AF10" s="118"/>
      <c r="AG10" s="118"/>
      <c r="AH10" s="118"/>
      <c r="AI10" s="118"/>
    </row>
    <row r="11" spans="1:35">
      <c r="V11" s="118" t="str">
        <f>入力シート!C27</f>
        <v>■</v>
      </c>
      <c r="W11" s="118"/>
      <c r="X11" s="118"/>
      <c r="Y11" s="118"/>
      <c r="Z11" s="118"/>
      <c r="AA11" s="118"/>
      <c r="AB11" s="118"/>
      <c r="AC11" s="118"/>
      <c r="AD11" s="118"/>
      <c r="AE11" s="118"/>
      <c r="AF11" s="118"/>
      <c r="AG11" s="118"/>
      <c r="AH11" s="118"/>
      <c r="AI11" s="118"/>
    </row>
    <row r="14" spans="1:35">
      <c r="E14" s="335"/>
      <c r="F14" s="335"/>
      <c r="G14" s="335"/>
      <c r="H14" s="335"/>
      <c r="I14" s="335"/>
      <c r="J14" s="335"/>
      <c r="K14" s="335"/>
      <c r="L14" s="335"/>
      <c r="M14" s="335"/>
      <c r="N14" s="793" t="s">
        <v>442</v>
      </c>
      <c r="O14" s="793"/>
      <c r="P14" s="793"/>
      <c r="Q14" s="793"/>
      <c r="R14" s="793"/>
      <c r="S14" s="793"/>
      <c r="T14" s="793"/>
      <c r="U14" s="793"/>
      <c r="V14" s="793"/>
      <c r="W14" s="793"/>
      <c r="X14" s="793"/>
      <c r="Y14" s="793"/>
    </row>
    <row r="15" spans="1:35">
      <c r="E15" s="335"/>
      <c r="F15" s="335"/>
      <c r="G15" s="335"/>
      <c r="H15" s="335"/>
      <c r="I15" s="335"/>
      <c r="J15" s="335"/>
      <c r="K15" s="335"/>
      <c r="L15" s="335"/>
      <c r="M15" s="335"/>
      <c r="N15" s="793"/>
      <c r="O15" s="793"/>
      <c r="P15" s="793"/>
      <c r="Q15" s="793"/>
      <c r="R15" s="793"/>
      <c r="S15" s="793"/>
      <c r="T15" s="793"/>
      <c r="U15" s="793"/>
      <c r="V15" s="793"/>
      <c r="W15" s="793"/>
      <c r="X15" s="793"/>
      <c r="Y15" s="793"/>
    </row>
    <row r="18" spans="1:35">
      <c r="D18" s="600" t="s">
        <v>42</v>
      </c>
    </row>
    <row r="20" spans="1:35">
      <c r="D20" s="600" t="s">
        <v>186</v>
      </c>
      <c r="I20" s="119" t="s">
        <v>387</v>
      </c>
      <c r="J20" s="119"/>
      <c r="K20" s="119"/>
      <c r="L20" s="119"/>
      <c r="M20" s="119"/>
      <c r="N20" s="119"/>
      <c r="P20" s="600" t="s">
        <v>599</v>
      </c>
    </row>
    <row r="24" spans="1:35">
      <c r="A24" s="119" t="s">
        <v>311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row>
    <row r="27" spans="1:35">
      <c r="D27" s="790" t="s">
        <v>602</v>
      </c>
    </row>
    <row r="28" spans="1:35">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row>
    <row r="29" spans="1:35">
      <c r="D29" s="791"/>
      <c r="E29" s="791"/>
      <c r="F29" s="791"/>
      <c r="G29" s="791"/>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row>
    <row r="30" spans="1:35">
      <c r="D30" s="790"/>
    </row>
    <row r="31" spans="1:35">
      <c r="D31" s="790" t="s">
        <v>540</v>
      </c>
    </row>
    <row r="32" spans="1:35">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row>
    <row r="33" spans="1:35">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c r="AD33" s="791"/>
      <c r="AE33" s="791"/>
      <c r="AF33" s="791"/>
    </row>
    <row r="34" spans="1:35">
      <c r="D34" s="790"/>
    </row>
    <row r="35" spans="1:35">
      <c r="D35" s="790" t="s">
        <v>452</v>
      </c>
      <c r="J35" s="600" t="s">
        <v>147</v>
      </c>
      <c r="K35" s="339"/>
      <c r="L35" s="339"/>
      <c r="M35" s="339"/>
      <c r="N35" s="339"/>
      <c r="O35" s="339"/>
      <c r="P35" s="339"/>
      <c r="Q35" s="339"/>
      <c r="R35" s="339"/>
      <c r="S35" s="339"/>
    </row>
    <row r="36" spans="1:35">
      <c r="D36" s="790"/>
      <c r="J36" s="600" t="s">
        <v>95</v>
      </c>
      <c r="K36" s="339"/>
      <c r="L36" s="339"/>
      <c r="M36" s="339"/>
      <c r="N36" s="339"/>
      <c r="O36" s="339"/>
      <c r="P36" s="339"/>
      <c r="Q36" s="339"/>
      <c r="R36" s="339"/>
      <c r="S36" s="339"/>
    </row>
    <row r="37" spans="1:35">
      <c r="D37" s="790"/>
    </row>
    <row r="38" spans="1:35">
      <c r="D38" s="790" t="s">
        <v>604</v>
      </c>
    </row>
    <row r="39" spans="1:35">
      <c r="D39" s="791"/>
      <c r="E39" s="791"/>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row>
    <row r="40" spans="1:35">
      <c r="D40" s="791"/>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1"/>
      <c r="AE40" s="791"/>
      <c r="AF40" s="791"/>
    </row>
    <row r="41" spans="1:35">
      <c r="D41" s="790"/>
    </row>
    <row r="42" spans="1:35">
      <c r="D42" s="790" t="s">
        <v>262</v>
      </c>
    </row>
    <row r="43" spans="1:35">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row>
    <row r="44" spans="1:35">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row>
    <row r="46" spans="1:35">
      <c r="A46" s="725"/>
      <c r="B46" s="725"/>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c r="AG46" s="725"/>
      <c r="AH46" s="725"/>
      <c r="AI46" s="725"/>
    </row>
    <row r="48" spans="1:35">
      <c r="D48" s="600" t="s">
        <v>173</v>
      </c>
      <c r="F48" s="792" t="s">
        <v>341</v>
      </c>
      <c r="G48" s="600" t="s">
        <v>606</v>
      </c>
    </row>
    <row r="49" spans="6:7">
      <c r="F49" s="792" t="s">
        <v>345</v>
      </c>
      <c r="G49" s="729" t="s">
        <v>750</v>
      </c>
    </row>
    <row r="50" spans="6:7">
      <c r="F50" s="792"/>
      <c r="G50" s="729" t="s">
        <v>607</v>
      </c>
    </row>
    <row r="51" spans="6:7">
      <c r="F51" s="792" t="s">
        <v>350</v>
      </c>
      <c r="G51" s="729" t="s">
        <v>752</v>
      </c>
    </row>
    <row r="52" spans="6:7">
      <c r="G52" s="600" t="s">
        <v>608</v>
      </c>
    </row>
  </sheetData>
  <mergeCells count="16">
    <mergeCell ref="AD1:AI1"/>
    <mergeCell ref="AA3:AI3"/>
    <mergeCell ref="E6:O6"/>
    <mergeCell ref="C7:J7"/>
    <mergeCell ref="V10:AI10"/>
    <mergeCell ref="V11:AI11"/>
    <mergeCell ref="I20:N20"/>
    <mergeCell ref="A24:AI24"/>
    <mergeCell ref="K35:S35"/>
    <mergeCell ref="K36:S36"/>
    <mergeCell ref="E14:M15"/>
    <mergeCell ref="N14:Y15"/>
    <mergeCell ref="D28:AF29"/>
    <mergeCell ref="D32:AF33"/>
    <mergeCell ref="D39:AF40"/>
    <mergeCell ref="D43:AF44"/>
  </mergeCells>
  <phoneticPr fontId="5"/>
  <conditionalFormatting sqref="AA3:AI3">
    <cfRule type="expression" dxfId="15" priority="1">
      <formula>LEN(AA3)&gt;0</formula>
    </cfRule>
  </conditionalFormatting>
  <pageMargins left="0.7" right="0.7" top="0.75" bottom="0.75" header="0.3" footer="0.3"/>
  <pageSetup paperSize="9" scale="87"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gumma_Y23"/>
  <dimension ref="A1:AI50"/>
  <sheetViews>
    <sheetView view="pageBreakPreview" zoomScale="90" zoomScaleSheetLayoutView="90" workbookViewId="0"/>
  </sheetViews>
  <sheetFormatPr defaultColWidth="2.625" defaultRowHeight="13.5"/>
  <cols>
    <col min="1" max="16384" width="2.625" style="600"/>
  </cols>
  <sheetData>
    <row r="1" spans="1:35">
      <c r="A1" s="600" t="s">
        <v>438</v>
      </c>
      <c r="AD1" s="76"/>
      <c r="AE1" s="87" t="str">
        <f>入力シート!C30</f>
        <v>■</v>
      </c>
      <c r="AF1" s="87"/>
      <c r="AG1" s="87"/>
      <c r="AH1" s="87"/>
      <c r="AI1" s="87"/>
    </row>
    <row r="3" spans="1:35">
      <c r="Z3" s="76" t="s">
        <v>53</v>
      </c>
      <c r="AA3" s="67"/>
      <c r="AB3" s="67"/>
      <c r="AC3" s="67"/>
      <c r="AD3" s="67"/>
      <c r="AE3" s="67"/>
      <c r="AF3" s="67"/>
      <c r="AG3" s="67"/>
      <c r="AH3" s="67"/>
      <c r="AI3" s="67"/>
    </row>
    <row r="4" spans="1:35">
      <c r="Z4" s="76"/>
      <c r="AB4" s="339"/>
      <c r="AC4" s="339"/>
      <c r="AD4" s="339"/>
      <c r="AE4" s="339"/>
      <c r="AF4" s="339"/>
      <c r="AG4" s="339"/>
      <c r="AH4" s="339"/>
      <c r="AI4" s="339"/>
    </row>
    <row r="6" spans="1:35">
      <c r="A6" s="118" t="str">
        <f>入力シート!C6</f>
        <v>■</v>
      </c>
      <c r="B6" s="118"/>
      <c r="C6" s="118"/>
      <c r="D6" s="118"/>
      <c r="E6" s="118"/>
      <c r="F6" s="118"/>
      <c r="G6" s="118"/>
      <c r="H6" s="118"/>
      <c r="I6" s="118"/>
      <c r="J6" s="118"/>
      <c r="K6" s="118"/>
      <c r="L6" s="118"/>
      <c r="M6" s="118"/>
      <c r="N6" s="118"/>
      <c r="O6" s="118"/>
      <c r="P6" s="729" t="s">
        <v>39</v>
      </c>
    </row>
    <row r="7" spans="1:35">
      <c r="G7" s="335"/>
      <c r="H7" s="335"/>
      <c r="I7" s="335"/>
      <c r="J7" s="335"/>
      <c r="K7" s="335"/>
      <c r="L7" s="335"/>
      <c r="M7" s="335"/>
      <c r="N7" s="335"/>
      <c r="O7" s="335"/>
      <c r="P7" s="729"/>
    </row>
    <row r="8" spans="1:35">
      <c r="G8" s="335"/>
      <c r="H8" s="335"/>
      <c r="I8" s="335"/>
      <c r="J8" s="335"/>
      <c r="K8" s="335"/>
      <c r="L8" s="335"/>
      <c r="M8" s="335"/>
      <c r="N8" s="335"/>
      <c r="O8" s="335"/>
    </row>
    <row r="10" spans="1:35" ht="13.5" customHeight="1">
      <c r="T10" s="600" t="s">
        <v>543</v>
      </c>
      <c r="Y10" s="128" t="str">
        <f>入力シート!C26</f>
        <v>■</v>
      </c>
      <c r="Z10" s="128"/>
      <c r="AA10" s="128"/>
      <c r="AB10" s="128"/>
      <c r="AC10" s="128"/>
      <c r="AD10" s="128"/>
      <c r="AE10" s="128"/>
      <c r="AF10" s="128"/>
      <c r="AG10" s="128"/>
      <c r="AH10" s="128"/>
      <c r="AI10" s="128"/>
    </row>
    <row r="11" spans="1:35" ht="13.5" customHeight="1">
      <c r="Y11" s="128" t="str">
        <f>入力シート!C27</f>
        <v>■</v>
      </c>
      <c r="Z11" s="128"/>
      <c r="AA11" s="128"/>
      <c r="AB11" s="128"/>
      <c r="AC11" s="128"/>
      <c r="AD11" s="128"/>
      <c r="AE11" s="128"/>
      <c r="AF11" s="128"/>
      <c r="AG11" s="128"/>
      <c r="AH11" s="128"/>
      <c r="AI11" s="128"/>
    </row>
    <row r="13" spans="1:35" ht="30" customHeight="1">
      <c r="A13" s="73" t="s">
        <v>601</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row>
    <row r="17" spans="1:35">
      <c r="A17" s="734" t="s">
        <v>253</v>
      </c>
      <c r="B17" s="734"/>
      <c r="C17" s="734"/>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row>
    <row r="21" spans="1:35">
      <c r="A21" s="119" t="s">
        <v>311</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row>
    <row r="23" spans="1:35" ht="13.15" customHeight="1">
      <c r="A23" s="418" t="s">
        <v>17</v>
      </c>
      <c r="B23" s="422"/>
      <c r="C23" s="422"/>
      <c r="D23" s="422"/>
      <c r="E23" s="422"/>
      <c r="F23" s="422"/>
      <c r="G23" s="422"/>
      <c r="H23" s="429"/>
      <c r="I23" s="738" t="str">
        <f>入力シート!C8</f>
        <v>■</v>
      </c>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40"/>
    </row>
    <row r="24" spans="1:35">
      <c r="A24" s="418"/>
      <c r="B24" s="422"/>
      <c r="C24" s="422"/>
      <c r="D24" s="422"/>
      <c r="E24" s="422"/>
      <c r="F24" s="422"/>
      <c r="G24" s="422"/>
      <c r="H24" s="429"/>
      <c r="I24" s="738"/>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40"/>
    </row>
    <row r="25" spans="1:35">
      <c r="A25" s="418" t="s">
        <v>475</v>
      </c>
      <c r="B25" s="422"/>
      <c r="C25" s="422"/>
      <c r="D25" s="422"/>
      <c r="E25" s="422"/>
      <c r="F25" s="422"/>
      <c r="G25" s="422"/>
      <c r="H25" s="429"/>
      <c r="I25" s="795" t="str">
        <f>入力シート!C11</f>
        <v>■</v>
      </c>
      <c r="J25" s="800"/>
      <c r="K25" s="800"/>
      <c r="L25" s="800"/>
      <c r="M25" s="800"/>
      <c r="N25" s="800"/>
      <c r="O25" s="800"/>
      <c r="P25" s="800"/>
      <c r="Q25" s="800"/>
      <c r="R25" s="800"/>
      <c r="S25" s="800"/>
      <c r="T25" s="800"/>
      <c r="U25" s="800"/>
      <c r="V25" s="800"/>
      <c r="W25" s="800"/>
      <c r="X25" s="800"/>
      <c r="Y25" s="800"/>
      <c r="Z25" s="800"/>
      <c r="AA25" s="800"/>
      <c r="AB25" s="800"/>
      <c r="AC25" s="800"/>
      <c r="AD25" s="800"/>
      <c r="AE25" s="800"/>
      <c r="AF25" s="800"/>
      <c r="AG25" s="800"/>
      <c r="AH25" s="800"/>
      <c r="AI25" s="804"/>
    </row>
    <row r="26" spans="1:35">
      <c r="A26" s="418"/>
      <c r="B26" s="422"/>
      <c r="C26" s="422"/>
      <c r="D26" s="422"/>
      <c r="E26" s="422"/>
      <c r="F26" s="422"/>
      <c r="G26" s="422"/>
      <c r="H26" s="429"/>
      <c r="I26" s="796"/>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5"/>
    </row>
    <row r="27" spans="1:35">
      <c r="A27" s="418" t="s">
        <v>363</v>
      </c>
      <c r="B27" s="422"/>
      <c r="C27" s="422"/>
      <c r="D27" s="422"/>
      <c r="E27" s="422"/>
      <c r="F27" s="422"/>
      <c r="G27" s="422"/>
      <c r="H27" s="429"/>
      <c r="I27" s="430" t="s">
        <v>147</v>
      </c>
      <c r="J27" s="425"/>
      <c r="K27" s="425"/>
      <c r="L27" s="425"/>
      <c r="M27" s="425"/>
      <c r="N27" s="425"/>
      <c r="O27" s="800" t="str">
        <f>入力シート!C12</f>
        <v>■</v>
      </c>
      <c r="P27" s="800"/>
      <c r="Q27" s="800"/>
      <c r="R27" s="800"/>
      <c r="S27" s="800"/>
      <c r="T27" s="800"/>
      <c r="U27" s="800"/>
      <c r="V27" s="800"/>
      <c r="W27" s="800"/>
      <c r="X27" s="800"/>
      <c r="Y27" s="800"/>
      <c r="Z27" s="800"/>
      <c r="AA27" s="800"/>
      <c r="AB27" s="800"/>
      <c r="AC27" s="800"/>
      <c r="AD27" s="800"/>
      <c r="AE27" s="800"/>
      <c r="AF27" s="800"/>
      <c r="AG27" s="800"/>
      <c r="AH27" s="800"/>
      <c r="AI27" s="804"/>
    </row>
    <row r="28" spans="1:35">
      <c r="A28" s="418"/>
      <c r="B28" s="422"/>
      <c r="C28" s="422"/>
      <c r="D28" s="422"/>
      <c r="E28" s="422"/>
      <c r="F28" s="422"/>
      <c r="G28" s="422"/>
      <c r="H28" s="429"/>
      <c r="I28" s="417" t="s">
        <v>95</v>
      </c>
      <c r="J28" s="421"/>
      <c r="K28" s="421"/>
      <c r="L28" s="421"/>
      <c r="M28" s="421"/>
      <c r="N28" s="421"/>
      <c r="O28" s="801" t="str">
        <f>入力シート!C13</f>
        <v>■</v>
      </c>
      <c r="P28" s="801"/>
      <c r="Q28" s="801"/>
      <c r="R28" s="801"/>
      <c r="S28" s="801"/>
      <c r="T28" s="801"/>
      <c r="U28" s="801"/>
      <c r="V28" s="801"/>
      <c r="W28" s="801"/>
      <c r="X28" s="801"/>
      <c r="Y28" s="801"/>
      <c r="Z28" s="801"/>
      <c r="AA28" s="801"/>
      <c r="AB28" s="801"/>
      <c r="AC28" s="801"/>
      <c r="AD28" s="801"/>
      <c r="AE28" s="801"/>
      <c r="AF28" s="801"/>
      <c r="AG28" s="801"/>
      <c r="AH28" s="801"/>
      <c r="AI28" s="805"/>
    </row>
    <row r="29" spans="1:35">
      <c r="A29" s="418" t="s">
        <v>609</v>
      </c>
      <c r="B29" s="422"/>
      <c r="C29" s="422"/>
      <c r="D29" s="422"/>
      <c r="E29" s="422"/>
      <c r="F29" s="422"/>
      <c r="G29" s="422"/>
      <c r="H29" s="429"/>
      <c r="I29" s="430" t="s">
        <v>147</v>
      </c>
      <c r="J29" s="425"/>
      <c r="K29" s="425"/>
      <c r="L29" s="425"/>
      <c r="M29" s="425"/>
      <c r="N29" s="425"/>
      <c r="O29" s="800"/>
      <c r="P29" s="800"/>
      <c r="Q29" s="800"/>
      <c r="R29" s="800"/>
      <c r="S29" s="800"/>
      <c r="T29" s="800"/>
      <c r="U29" s="800"/>
      <c r="V29" s="800"/>
      <c r="W29" s="800"/>
      <c r="X29" s="800"/>
      <c r="Y29" s="800"/>
      <c r="Z29" s="800"/>
      <c r="AA29" s="800"/>
      <c r="AB29" s="800"/>
      <c r="AC29" s="800"/>
      <c r="AD29" s="800"/>
      <c r="AE29" s="800"/>
      <c r="AF29" s="800"/>
      <c r="AG29" s="800"/>
      <c r="AH29" s="800"/>
      <c r="AI29" s="804"/>
    </row>
    <row r="30" spans="1:35">
      <c r="A30" s="418"/>
      <c r="B30" s="422"/>
      <c r="C30" s="422"/>
      <c r="D30" s="422"/>
      <c r="E30" s="422"/>
      <c r="F30" s="422"/>
      <c r="G30" s="422"/>
      <c r="H30" s="429"/>
      <c r="I30" s="417" t="s">
        <v>95</v>
      </c>
      <c r="J30" s="421"/>
      <c r="K30" s="421"/>
      <c r="L30" s="421"/>
      <c r="M30" s="421"/>
      <c r="N30" s="421"/>
      <c r="O30" s="801"/>
      <c r="P30" s="801"/>
      <c r="Q30" s="801"/>
      <c r="R30" s="801"/>
      <c r="S30" s="801"/>
      <c r="T30" s="801"/>
      <c r="U30" s="801"/>
      <c r="V30" s="801"/>
      <c r="W30" s="801"/>
      <c r="X30" s="801"/>
      <c r="Y30" s="801"/>
      <c r="Z30" s="801"/>
      <c r="AA30" s="801"/>
      <c r="AB30" s="801"/>
      <c r="AC30" s="801"/>
      <c r="AD30" s="801"/>
      <c r="AE30" s="801"/>
      <c r="AF30" s="801"/>
      <c r="AG30" s="801"/>
      <c r="AH30" s="801"/>
      <c r="AI30" s="805"/>
    </row>
    <row r="31" spans="1:35">
      <c r="A31" s="418" t="s">
        <v>33</v>
      </c>
      <c r="B31" s="422"/>
      <c r="C31" s="422"/>
      <c r="D31" s="422"/>
      <c r="E31" s="422"/>
      <c r="F31" s="422"/>
      <c r="G31" s="422"/>
      <c r="H31" s="429"/>
      <c r="I31" s="797"/>
      <c r="J31" s="802"/>
      <c r="K31" s="802"/>
      <c r="L31" s="802"/>
      <c r="M31" s="802"/>
      <c r="N31" s="802"/>
      <c r="O31" s="802"/>
      <c r="P31" s="802"/>
      <c r="Q31" s="802"/>
      <c r="R31" s="802"/>
      <c r="S31" s="802"/>
      <c r="T31" s="802"/>
      <c r="U31" s="802"/>
      <c r="V31" s="802"/>
      <c r="W31" s="802"/>
      <c r="X31" s="802"/>
      <c r="Y31" s="802"/>
      <c r="Z31" s="802"/>
      <c r="AA31" s="802"/>
      <c r="AB31" s="802"/>
      <c r="AC31" s="802"/>
      <c r="AD31" s="802"/>
      <c r="AE31" s="802"/>
      <c r="AF31" s="802"/>
      <c r="AG31" s="802"/>
      <c r="AH31" s="802"/>
      <c r="AI31" s="806"/>
    </row>
    <row r="32" spans="1:35">
      <c r="A32" s="418"/>
      <c r="B32" s="422"/>
      <c r="C32" s="422"/>
      <c r="D32" s="422"/>
      <c r="E32" s="422"/>
      <c r="F32" s="422"/>
      <c r="G32" s="422"/>
      <c r="H32" s="429"/>
      <c r="I32" s="798"/>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807"/>
    </row>
    <row r="33" spans="1:35">
      <c r="A33" s="418"/>
      <c r="B33" s="422"/>
      <c r="C33" s="422"/>
      <c r="D33" s="422"/>
      <c r="E33" s="422"/>
      <c r="F33" s="422"/>
      <c r="G33" s="422"/>
      <c r="H33" s="429"/>
      <c r="I33" s="798"/>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807"/>
    </row>
    <row r="34" spans="1:35">
      <c r="A34" s="418"/>
      <c r="B34" s="422"/>
      <c r="C34" s="422"/>
      <c r="D34" s="422"/>
      <c r="E34" s="422"/>
      <c r="F34" s="422"/>
      <c r="G34" s="422"/>
      <c r="H34" s="429"/>
      <c r="I34" s="798"/>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807"/>
    </row>
    <row r="35" spans="1:35">
      <c r="A35" s="418"/>
      <c r="B35" s="422"/>
      <c r="C35" s="422"/>
      <c r="D35" s="422"/>
      <c r="E35" s="422"/>
      <c r="F35" s="422"/>
      <c r="G35" s="422"/>
      <c r="H35" s="429"/>
      <c r="I35" s="798"/>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807"/>
    </row>
    <row r="36" spans="1:35">
      <c r="A36" s="418"/>
      <c r="B36" s="422"/>
      <c r="C36" s="422"/>
      <c r="D36" s="422"/>
      <c r="E36" s="422"/>
      <c r="F36" s="422"/>
      <c r="G36" s="422"/>
      <c r="H36" s="429"/>
      <c r="I36" s="798"/>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807"/>
    </row>
    <row r="37" spans="1:35">
      <c r="A37" s="418"/>
      <c r="B37" s="422"/>
      <c r="C37" s="422"/>
      <c r="D37" s="422"/>
      <c r="E37" s="422"/>
      <c r="F37" s="422"/>
      <c r="G37" s="422"/>
      <c r="H37" s="429"/>
      <c r="I37" s="798"/>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07"/>
    </row>
    <row r="38" spans="1:35">
      <c r="A38" s="418"/>
      <c r="B38" s="422"/>
      <c r="C38" s="422"/>
      <c r="D38" s="422"/>
      <c r="E38" s="422"/>
      <c r="F38" s="422"/>
      <c r="G38" s="422"/>
      <c r="H38" s="429"/>
      <c r="I38" s="798"/>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807"/>
    </row>
    <row r="39" spans="1:35">
      <c r="A39" s="418"/>
      <c r="B39" s="422"/>
      <c r="C39" s="422"/>
      <c r="D39" s="422"/>
      <c r="E39" s="422"/>
      <c r="F39" s="422"/>
      <c r="G39" s="422"/>
      <c r="H39" s="429"/>
      <c r="I39" s="799"/>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8"/>
    </row>
    <row r="41" spans="1:35">
      <c r="A41" s="725"/>
      <c r="B41" s="725"/>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c r="AI41" s="725"/>
    </row>
    <row r="43" spans="1:35">
      <c r="B43" s="52" t="s">
        <v>173</v>
      </c>
    </row>
    <row r="44" spans="1:35">
      <c r="B44" s="52"/>
      <c r="C44" s="794"/>
      <c r="D44" s="600">
        <v>1</v>
      </c>
      <c r="E44" s="600" t="s">
        <v>338</v>
      </c>
    </row>
    <row r="45" spans="1:35">
      <c r="B45" s="52"/>
      <c r="E45" s="600" t="s">
        <v>587</v>
      </c>
      <c r="F45" s="127" t="s">
        <v>610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row>
    <row r="46" spans="1:35">
      <c r="B46" s="52"/>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row>
    <row r="47" spans="1:35">
      <c r="B47" s="52"/>
      <c r="E47" s="600" t="s">
        <v>594</v>
      </c>
      <c r="F47" s="127" t="s">
        <v>532</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row>
    <row r="48" spans="1:35">
      <c r="B48" s="52"/>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row>
    <row r="49" spans="2:6">
      <c r="B49" s="52"/>
      <c r="E49" s="600" t="s">
        <v>611</v>
      </c>
      <c r="F49" s="600" t="s">
        <v>493</v>
      </c>
    </row>
    <row r="50" spans="2:6">
      <c r="B50" s="52"/>
      <c r="D50" s="600">
        <v>2</v>
      </c>
      <c r="E50" s="600" t="s">
        <v>263</v>
      </c>
    </row>
  </sheetData>
  <mergeCells count="26">
    <mergeCell ref="AE1:AI1"/>
    <mergeCell ref="AA3:AI3"/>
    <mergeCell ref="A6:O6"/>
    <mergeCell ref="G7:O7"/>
    <mergeCell ref="Y10:AI10"/>
    <mergeCell ref="Y11:AI11"/>
    <mergeCell ref="A13:AI13"/>
    <mergeCell ref="A21:AI21"/>
    <mergeCell ref="I27:N27"/>
    <mergeCell ref="O27:AI27"/>
    <mergeCell ref="I28:N28"/>
    <mergeCell ref="O28:AI28"/>
    <mergeCell ref="I29:N29"/>
    <mergeCell ref="O29:AI29"/>
    <mergeCell ref="I30:N30"/>
    <mergeCell ref="O30:AI30"/>
    <mergeCell ref="A23:H24"/>
    <mergeCell ref="I23:AI24"/>
    <mergeCell ref="A25:H26"/>
    <mergeCell ref="I25:AI26"/>
    <mergeCell ref="A27:H28"/>
    <mergeCell ref="A29:H30"/>
    <mergeCell ref="F45:AG46"/>
    <mergeCell ref="F47:AG48"/>
    <mergeCell ref="A31:H39"/>
    <mergeCell ref="I31:AI39"/>
  </mergeCells>
  <phoneticPr fontId="5"/>
  <conditionalFormatting sqref="AA3:AI3">
    <cfRule type="expression" dxfId="14" priority="1">
      <formula>LEN(AA3)&gt;0</formula>
    </cfRule>
  </conditionalFormatting>
  <pageMargins left="0.7" right="0.7" top="0.75" bottom="0.75" header="0.3" footer="0.3"/>
  <pageSetup paperSize="9" scale="87" fitToWidth="1" fitToHeight="1" orientation="portrait" usePrinterDefaults="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gumma_Y24">
    <pageSetUpPr fitToPage="1"/>
  </sheetPr>
  <dimension ref="A1:K31"/>
  <sheetViews>
    <sheetView showGridLines="0" view="pageBreakPreview" zoomScale="90" zoomScaleSheetLayoutView="90" workbookViewId="0"/>
  </sheetViews>
  <sheetFormatPr defaultColWidth="10" defaultRowHeight="13.5"/>
  <cols>
    <col min="1" max="1" width="11" style="109" customWidth="1"/>
    <col min="2" max="2" width="3" style="109" customWidth="1"/>
    <col min="3" max="3" width="15.25" style="109" customWidth="1"/>
    <col min="4" max="4" width="8" style="109" customWidth="1"/>
    <col min="5" max="5" width="11.875" style="109" customWidth="1"/>
    <col min="6" max="6" width="7.75" style="109" customWidth="1"/>
    <col min="7" max="7" width="6.5" style="109" customWidth="1"/>
    <col min="8" max="8" width="4.125" style="109" customWidth="1"/>
    <col min="9" max="9" width="8.5" style="109" customWidth="1"/>
    <col min="10" max="10" width="15.5" style="109" customWidth="1"/>
    <col min="11" max="11" width="4.625" style="109" customWidth="1"/>
    <col min="12" max="16384" width="10" style="109"/>
  </cols>
  <sheetData>
    <row r="1" spans="1:11">
      <c r="A1" s="600" t="s">
        <v>613</v>
      </c>
      <c r="J1" s="68" t="str">
        <f>入力シート!C30</f>
        <v>■</v>
      </c>
      <c r="K1" s="68"/>
    </row>
    <row r="3" spans="1:11" ht="18.75">
      <c r="A3" s="809" t="s">
        <v>614</v>
      </c>
      <c r="B3" s="809"/>
      <c r="C3" s="809"/>
      <c r="D3" s="809"/>
      <c r="E3" s="809"/>
      <c r="F3" s="809"/>
      <c r="G3" s="809"/>
      <c r="H3" s="809"/>
      <c r="I3" s="809"/>
      <c r="J3" s="809"/>
      <c r="K3" s="809"/>
    </row>
    <row r="7" spans="1:11">
      <c r="A7" s="59" t="str">
        <f>入力シート!C6</f>
        <v>■</v>
      </c>
      <c r="B7" s="59"/>
      <c r="C7" s="59"/>
      <c r="D7" s="775" t="s">
        <v>39</v>
      </c>
    </row>
    <row r="8" spans="1:11">
      <c r="A8" s="63"/>
      <c r="B8" s="63"/>
      <c r="C8" s="63"/>
      <c r="D8" s="775"/>
    </row>
    <row r="9" spans="1:11">
      <c r="H9" s="780" t="s">
        <v>83</v>
      </c>
      <c r="I9" s="113"/>
      <c r="J9" s="113"/>
      <c r="K9" s="113"/>
    </row>
    <row r="11" spans="1:11">
      <c r="G11" s="780" t="s">
        <v>616</v>
      </c>
      <c r="H11" s="830" t="str">
        <f>入力シート!C25</f>
        <v>■</v>
      </c>
      <c r="I11" s="830"/>
      <c r="J11" s="830"/>
      <c r="K11" s="830"/>
    </row>
    <row r="12" spans="1:11">
      <c r="G12" s="780"/>
      <c r="H12" s="830"/>
      <c r="I12" s="830"/>
      <c r="J12" s="830"/>
      <c r="K12" s="830"/>
    </row>
    <row r="13" spans="1:11" ht="19.5" customHeight="1">
      <c r="G13" s="780" t="s">
        <v>617</v>
      </c>
      <c r="H13" s="59" t="str">
        <f>入力シート!C26</f>
        <v>■</v>
      </c>
      <c r="I13" s="59"/>
      <c r="J13" s="59"/>
      <c r="K13" s="59"/>
    </row>
    <row r="14" spans="1:11" ht="19.5" customHeight="1">
      <c r="G14" s="780"/>
      <c r="H14" s="59" t="str">
        <f>入力シート!C27</f>
        <v>■</v>
      </c>
      <c r="I14" s="59"/>
      <c r="J14" s="59"/>
      <c r="K14" s="59"/>
    </row>
    <row r="15" spans="1:11">
      <c r="G15" s="780" t="s">
        <v>618</v>
      </c>
      <c r="H15" s="59" t="str">
        <f>入力シート!C14</f>
        <v>■</v>
      </c>
      <c r="I15" s="59"/>
      <c r="J15" s="59"/>
    </row>
    <row r="17" spans="1:11">
      <c r="A17" s="109" t="s">
        <v>619</v>
      </c>
    </row>
    <row r="19" spans="1:11">
      <c r="A19" s="769" t="s">
        <v>7</v>
      </c>
      <c r="B19" s="769"/>
      <c r="C19" s="769"/>
      <c r="D19" s="769"/>
      <c r="E19" s="769"/>
      <c r="F19" s="769"/>
      <c r="G19" s="769"/>
      <c r="H19" s="769"/>
      <c r="I19" s="769"/>
      <c r="J19" s="769"/>
      <c r="K19" s="769"/>
    </row>
    <row r="21" spans="1:11" ht="33" customHeight="1">
      <c r="A21" s="772" t="s">
        <v>79</v>
      </c>
      <c r="B21" s="776" t="str">
        <f>入力シート!C8</f>
        <v>■</v>
      </c>
      <c r="C21" s="778"/>
      <c r="D21" s="778"/>
      <c r="E21" s="778"/>
      <c r="F21" s="778"/>
      <c r="G21" s="782"/>
      <c r="H21" s="93" t="s">
        <v>620</v>
      </c>
      <c r="I21" s="107"/>
      <c r="J21" s="834" t="str">
        <f>入力シート!C11</f>
        <v>■</v>
      </c>
      <c r="K21" s="839"/>
    </row>
    <row r="22" spans="1:11" ht="30" customHeight="1">
      <c r="A22" s="810" t="s">
        <v>622</v>
      </c>
      <c r="B22" s="817"/>
      <c r="C22" s="772" t="s">
        <v>460</v>
      </c>
      <c r="D22" s="772" t="s">
        <v>623</v>
      </c>
      <c r="E22" s="826" t="s">
        <v>625</v>
      </c>
      <c r="F22" s="828"/>
      <c r="G22" s="828"/>
      <c r="H22" s="831"/>
      <c r="I22" s="832"/>
      <c r="J22" s="810" t="s">
        <v>626</v>
      </c>
      <c r="K22" s="817"/>
    </row>
    <row r="23" spans="1:11" ht="30" customHeight="1">
      <c r="A23" s="811"/>
      <c r="B23" s="818"/>
      <c r="C23" s="773"/>
      <c r="D23" s="773"/>
      <c r="E23" s="827" t="s">
        <v>627</v>
      </c>
      <c r="F23" s="829" t="s">
        <v>285</v>
      </c>
      <c r="G23" s="827"/>
      <c r="H23" s="829" t="s">
        <v>217</v>
      </c>
      <c r="I23" s="833"/>
      <c r="J23" s="811"/>
      <c r="K23" s="818"/>
    </row>
    <row r="24" spans="1:11" ht="20.25" customHeight="1">
      <c r="A24" s="812"/>
      <c r="B24" s="819"/>
      <c r="C24" s="823"/>
      <c r="D24" s="823"/>
      <c r="E24" s="823"/>
      <c r="F24" s="812"/>
      <c r="G24" s="819"/>
      <c r="H24" s="812"/>
      <c r="I24" s="819"/>
      <c r="J24" s="835"/>
      <c r="K24" s="840"/>
    </row>
    <row r="25" spans="1:11" ht="20.25" customHeight="1">
      <c r="A25" s="813"/>
      <c r="B25" s="820"/>
      <c r="C25" s="824"/>
      <c r="D25" s="824"/>
      <c r="E25" s="824"/>
      <c r="F25" s="813"/>
      <c r="G25" s="820"/>
      <c r="H25" s="813"/>
      <c r="I25" s="820"/>
      <c r="J25" s="836"/>
      <c r="K25" s="841"/>
    </row>
    <row r="26" spans="1:11" ht="20.25" customHeight="1">
      <c r="A26" s="814"/>
      <c r="B26" s="821"/>
      <c r="C26" s="825"/>
      <c r="D26" s="825"/>
      <c r="E26" s="825"/>
      <c r="F26" s="814"/>
      <c r="G26" s="821"/>
      <c r="H26" s="814"/>
      <c r="I26" s="821"/>
      <c r="J26" s="837"/>
      <c r="K26" s="842"/>
    </row>
    <row r="27" spans="1:11" ht="60" customHeight="1">
      <c r="A27" s="815"/>
      <c r="B27" s="822"/>
      <c r="C27" s="825"/>
      <c r="D27" s="825"/>
      <c r="E27" s="821"/>
      <c r="F27" s="815"/>
      <c r="G27" s="822"/>
      <c r="H27" s="815"/>
      <c r="I27" s="822"/>
      <c r="J27" s="838"/>
      <c r="K27" s="843"/>
    </row>
    <row r="28" spans="1:11" ht="60" customHeight="1">
      <c r="A28" s="815"/>
      <c r="B28" s="822"/>
      <c r="C28" s="825"/>
      <c r="D28" s="825"/>
      <c r="E28" s="821"/>
      <c r="F28" s="815"/>
      <c r="G28" s="822"/>
      <c r="H28" s="815"/>
      <c r="I28" s="822"/>
      <c r="J28" s="838"/>
      <c r="K28" s="843"/>
    </row>
    <row r="29" spans="1:11" ht="60" customHeight="1">
      <c r="A29" s="815"/>
      <c r="B29" s="822"/>
      <c r="C29" s="825"/>
      <c r="D29" s="825"/>
      <c r="E29" s="821"/>
      <c r="F29" s="815"/>
      <c r="G29" s="822"/>
      <c r="H29" s="815"/>
      <c r="I29" s="822"/>
      <c r="J29" s="838"/>
      <c r="K29" s="843"/>
    </row>
    <row r="30" spans="1:11" ht="60" customHeight="1">
      <c r="A30" s="815"/>
      <c r="B30" s="822"/>
      <c r="C30" s="825"/>
      <c r="D30" s="825"/>
      <c r="E30" s="821"/>
      <c r="F30" s="815"/>
      <c r="G30" s="822"/>
      <c r="H30" s="815"/>
      <c r="I30" s="822"/>
      <c r="J30" s="838"/>
      <c r="K30" s="843"/>
    </row>
    <row r="31" spans="1:11">
      <c r="A31" s="816"/>
      <c r="B31" s="816"/>
      <c r="C31" s="816"/>
      <c r="D31" s="816"/>
      <c r="E31" s="816"/>
      <c r="F31" s="816"/>
      <c r="G31" s="816"/>
      <c r="H31" s="816"/>
      <c r="I31" s="816"/>
      <c r="J31" s="816"/>
      <c r="K31" s="816"/>
    </row>
  </sheetData>
  <mergeCells count="39">
    <mergeCell ref="J1:K1"/>
    <mergeCell ref="A3:K3"/>
    <mergeCell ref="A7:C7"/>
    <mergeCell ref="A8:C8"/>
    <mergeCell ref="I9:K9"/>
    <mergeCell ref="H11:K11"/>
    <mergeCell ref="H13:K13"/>
    <mergeCell ref="H14:K14"/>
    <mergeCell ref="H15:J15"/>
    <mergeCell ref="B21:G21"/>
    <mergeCell ref="H21:I21"/>
    <mergeCell ref="J21:K21"/>
    <mergeCell ref="A27:B27"/>
    <mergeCell ref="F27:G27"/>
    <mergeCell ref="H27:I27"/>
    <mergeCell ref="J27:K27"/>
    <mergeCell ref="A28:B28"/>
    <mergeCell ref="F28:G28"/>
    <mergeCell ref="H28:I28"/>
    <mergeCell ref="J28:K28"/>
    <mergeCell ref="A29:B29"/>
    <mergeCell ref="F29:G29"/>
    <mergeCell ref="H29:I29"/>
    <mergeCell ref="J29:K29"/>
    <mergeCell ref="A30:B30"/>
    <mergeCell ref="F30:G30"/>
    <mergeCell ref="H30:I30"/>
    <mergeCell ref="J30:K30"/>
    <mergeCell ref="A22:B23"/>
    <mergeCell ref="C22:C23"/>
    <mergeCell ref="D22:D23"/>
    <mergeCell ref="J22:K23"/>
    <mergeCell ref="A24:B26"/>
    <mergeCell ref="C24:C26"/>
    <mergeCell ref="D24:D26"/>
    <mergeCell ref="E24:E26"/>
    <mergeCell ref="F24:G26"/>
    <mergeCell ref="H24:I26"/>
    <mergeCell ref="J24:K26"/>
  </mergeCells>
  <phoneticPr fontId="5"/>
  <conditionalFormatting sqref="I9:K9">
    <cfRule type="expression" dxfId="13" priority="2">
      <formula>LEN(I9)&gt;0</formula>
    </cfRule>
  </conditionalFormatting>
  <conditionalFormatting sqref="A24:I30">
    <cfRule type="containsText" dxfId="12" priority="1" text="">
      <formula>NOT(ISERROR(SEARCH("",A24)))</formula>
    </cfRule>
  </conditionalFormatting>
  <pageMargins left="0.78740157480314965" right="0.78740157480314965" top="0.98425196850393704" bottom="0.98425196850393704" header="0.51181102362204722" footer="0.51181102362204722"/>
  <pageSetup paperSize="9" scale="81" fitToWidth="1" fitToHeight="1" orientation="portrait" usePrinterDefaults="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gumma_Y25">
    <pageSetUpPr fitToPage="1"/>
  </sheetPr>
  <dimension ref="A1:K47"/>
  <sheetViews>
    <sheetView showGridLines="0" view="pageBreakPreview" zoomScale="90" zoomScaleSheetLayoutView="90" workbookViewId="0"/>
  </sheetViews>
  <sheetFormatPr defaultColWidth="10" defaultRowHeight="13.5"/>
  <cols>
    <col min="1" max="1" width="12.625" style="109" customWidth="1"/>
    <col min="2" max="2" width="4.375" style="109" customWidth="1"/>
    <col min="3" max="3" width="11.25" style="109" customWidth="1"/>
    <col min="4" max="4" width="6.375" style="109" customWidth="1"/>
    <col min="5" max="6" width="11.875" style="109" customWidth="1"/>
    <col min="7" max="7" width="4.125" style="109" customWidth="1"/>
    <col min="8" max="8" width="7.5" style="109" customWidth="1"/>
    <col min="9" max="9" width="4" style="109" customWidth="1"/>
    <col min="10" max="10" width="14.625" style="109" customWidth="1"/>
    <col min="11" max="11" width="5.5" style="109" customWidth="1"/>
    <col min="12" max="12" width="27.5" style="109" customWidth="1"/>
    <col min="13" max="16384" width="10" style="109"/>
  </cols>
  <sheetData>
    <row r="1" spans="1:11">
      <c r="A1" s="109" t="s">
        <v>628</v>
      </c>
      <c r="J1" s="68" t="str">
        <f>入力シート!C30</f>
        <v>■</v>
      </c>
      <c r="K1" s="68"/>
    </row>
    <row r="3" spans="1:11" ht="18.75">
      <c r="A3" s="809" t="s">
        <v>629</v>
      </c>
      <c r="B3" s="809"/>
      <c r="C3" s="809"/>
      <c r="D3" s="809"/>
      <c r="E3" s="809"/>
      <c r="F3" s="809"/>
      <c r="G3" s="809"/>
      <c r="H3" s="809"/>
      <c r="I3" s="809"/>
      <c r="J3" s="809"/>
      <c r="K3" s="809"/>
    </row>
    <row r="5" spans="1:11">
      <c r="I5" s="780" t="s">
        <v>83</v>
      </c>
      <c r="J5" s="113"/>
      <c r="K5" s="113"/>
    </row>
    <row r="7" spans="1:11">
      <c r="A7" s="59" t="str">
        <f>入力シート!C6</f>
        <v>■</v>
      </c>
      <c r="B7" s="59"/>
      <c r="C7" s="59"/>
      <c r="D7" s="4" t="s">
        <v>39</v>
      </c>
    </row>
    <row r="8" spans="1:11">
      <c r="A8" s="844"/>
      <c r="B8" s="844"/>
      <c r="C8" s="844"/>
      <c r="D8" s="775"/>
    </row>
    <row r="9" spans="1:11" ht="13.5" customHeight="1">
      <c r="G9" s="780" t="s">
        <v>616</v>
      </c>
      <c r="H9" s="66" t="str">
        <f>入力シート!C25</f>
        <v>■</v>
      </c>
      <c r="I9" s="66"/>
      <c r="J9" s="66"/>
      <c r="K9" s="66"/>
    </row>
    <row r="10" spans="1:11">
      <c r="H10" s="830"/>
      <c r="I10" s="830"/>
      <c r="J10" s="830"/>
      <c r="K10" s="830"/>
    </row>
    <row r="11" spans="1:11">
      <c r="G11" s="780" t="s">
        <v>617</v>
      </c>
      <c r="H11" s="66" t="str">
        <f>入力シート!C26</f>
        <v>■</v>
      </c>
      <c r="I11" s="66"/>
      <c r="J11" s="66"/>
      <c r="K11" s="66"/>
    </row>
    <row r="12" spans="1:11">
      <c r="G12" s="780"/>
      <c r="H12" s="66" t="str">
        <f>入力シート!C27</f>
        <v>■</v>
      </c>
      <c r="I12" s="66"/>
      <c r="J12" s="66"/>
      <c r="K12" s="66"/>
    </row>
    <row r="13" spans="1:11">
      <c r="G13" s="780" t="s">
        <v>630</v>
      </c>
      <c r="H13" s="59" t="str">
        <f>入力シート!C14</f>
        <v>■</v>
      </c>
      <c r="I13" s="59"/>
      <c r="J13" s="59"/>
      <c r="K13" s="59"/>
    </row>
    <row r="14" spans="1:11">
      <c r="H14" s="59"/>
      <c r="I14" s="59"/>
      <c r="J14" s="59"/>
    </row>
    <row r="15" spans="1:11">
      <c r="A15" s="109" t="s">
        <v>54</v>
      </c>
    </row>
    <row r="17" spans="1:11">
      <c r="A17" s="769" t="s">
        <v>7</v>
      </c>
      <c r="B17" s="769"/>
      <c r="C17" s="769"/>
      <c r="D17" s="769"/>
      <c r="E17" s="769"/>
      <c r="F17" s="769"/>
      <c r="G17" s="769"/>
      <c r="H17" s="769"/>
      <c r="I17" s="769"/>
      <c r="J17" s="769"/>
    </row>
    <row r="19" spans="1:11" ht="33" customHeight="1">
      <c r="A19" s="845" t="s">
        <v>302</v>
      </c>
      <c r="B19" s="855" t="str">
        <f>入力シート!C8</f>
        <v>■</v>
      </c>
      <c r="C19" s="860"/>
      <c r="D19" s="860"/>
      <c r="E19" s="864"/>
      <c r="F19" s="866" t="s">
        <v>620</v>
      </c>
      <c r="G19" s="867"/>
      <c r="H19" s="834" t="str">
        <f>入力シート!C11</f>
        <v>■</v>
      </c>
      <c r="I19" s="868"/>
      <c r="J19" s="868"/>
      <c r="K19" s="839"/>
    </row>
    <row r="20" spans="1:11" ht="30" customHeight="1">
      <c r="A20" s="810" t="s">
        <v>632</v>
      </c>
      <c r="B20" s="817"/>
      <c r="C20" s="772" t="s">
        <v>457</v>
      </c>
      <c r="D20" s="772" t="s">
        <v>422</v>
      </c>
      <c r="E20" s="811" t="s">
        <v>545</v>
      </c>
      <c r="F20" s="777"/>
      <c r="G20" s="777"/>
      <c r="H20" s="818"/>
      <c r="I20" s="810" t="s">
        <v>600</v>
      </c>
      <c r="J20" s="875"/>
      <c r="K20" s="817"/>
    </row>
    <row r="21" spans="1:11" ht="30" customHeight="1">
      <c r="A21" s="811"/>
      <c r="B21" s="818"/>
      <c r="C21" s="773"/>
      <c r="D21" s="773"/>
      <c r="E21" s="833" t="s">
        <v>633</v>
      </c>
      <c r="F21" s="833" t="s">
        <v>374</v>
      </c>
      <c r="G21" s="827" t="s">
        <v>634</v>
      </c>
      <c r="H21" s="833"/>
      <c r="I21" s="811"/>
      <c r="J21" s="777"/>
      <c r="K21" s="818"/>
    </row>
    <row r="22" spans="1:11">
      <c r="A22" s="846"/>
      <c r="B22" s="856"/>
      <c r="C22" s="861"/>
      <c r="D22" s="861"/>
      <c r="E22" s="862"/>
      <c r="F22" s="862"/>
      <c r="G22" s="846"/>
      <c r="H22" s="856"/>
      <c r="I22" s="869"/>
      <c r="J22" s="876"/>
      <c r="K22" s="881"/>
    </row>
    <row r="23" spans="1:11">
      <c r="A23" s="847"/>
      <c r="B23" s="857"/>
      <c r="C23" s="861"/>
      <c r="D23" s="861"/>
      <c r="E23" s="862"/>
      <c r="F23" s="862"/>
      <c r="G23" s="847"/>
      <c r="H23" s="857"/>
      <c r="I23" s="870"/>
      <c r="J23" s="101"/>
      <c r="K23" s="882"/>
    </row>
    <row r="24" spans="1:11">
      <c r="A24" s="847"/>
      <c r="B24" s="857"/>
      <c r="C24" s="861"/>
      <c r="D24" s="861"/>
      <c r="E24" s="862"/>
      <c r="F24" s="862"/>
      <c r="G24" s="847"/>
      <c r="H24" s="857"/>
      <c r="I24" s="870"/>
      <c r="J24" s="101"/>
      <c r="K24" s="882"/>
    </row>
    <row r="25" spans="1:11">
      <c r="A25" s="847"/>
      <c r="B25" s="857"/>
      <c r="C25" s="862"/>
      <c r="D25" s="862"/>
      <c r="E25" s="862"/>
      <c r="F25" s="862"/>
      <c r="G25" s="847"/>
      <c r="H25" s="857"/>
      <c r="I25" s="870"/>
      <c r="J25" s="101"/>
      <c r="K25" s="882"/>
    </row>
    <row r="26" spans="1:11">
      <c r="A26" s="847"/>
      <c r="B26" s="857"/>
      <c r="C26" s="862"/>
      <c r="D26" s="862"/>
      <c r="E26" s="862"/>
      <c r="F26" s="862"/>
      <c r="G26" s="847"/>
      <c r="H26" s="857"/>
      <c r="I26" s="870"/>
      <c r="J26" s="101"/>
      <c r="K26" s="882"/>
    </row>
    <row r="27" spans="1:11">
      <c r="A27" s="847"/>
      <c r="B27" s="857"/>
      <c r="C27" s="862"/>
      <c r="D27" s="862"/>
      <c r="E27" s="862"/>
      <c r="F27" s="862"/>
      <c r="G27" s="847"/>
      <c r="H27" s="857"/>
      <c r="I27" s="870"/>
      <c r="J27" s="101"/>
      <c r="K27" s="882"/>
    </row>
    <row r="28" spans="1:11">
      <c r="A28" s="847"/>
      <c r="B28" s="857"/>
      <c r="C28" s="862"/>
      <c r="D28" s="862"/>
      <c r="E28" s="862"/>
      <c r="F28" s="862"/>
      <c r="G28" s="847"/>
      <c r="H28" s="857"/>
      <c r="I28" s="870"/>
      <c r="J28" s="101"/>
      <c r="K28" s="882"/>
    </row>
    <row r="29" spans="1:11">
      <c r="A29" s="847"/>
      <c r="B29" s="857"/>
      <c r="C29" s="862"/>
      <c r="D29" s="862"/>
      <c r="E29" s="862"/>
      <c r="F29" s="862"/>
      <c r="G29" s="847"/>
      <c r="H29" s="857"/>
      <c r="I29" s="870"/>
      <c r="J29" s="101"/>
      <c r="K29" s="882"/>
    </row>
    <row r="30" spans="1:11">
      <c r="A30" s="847"/>
      <c r="B30" s="857"/>
      <c r="C30" s="862"/>
      <c r="D30" s="862"/>
      <c r="E30" s="862"/>
      <c r="F30" s="862"/>
      <c r="G30" s="847"/>
      <c r="H30" s="857"/>
      <c r="I30" s="870"/>
      <c r="J30" s="101"/>
      <c r="K30" s="882"/>
    </row>
    <row r="31" spans="1:11">
      <c r="A31" s="847"/>
      <c r="B31" s="857"/>
      <c r="C31" s="862"/>
      <c r="D31" s="862"/>
      <c r="E31" s="862"/>
      <c r="F31" s="862"/>
      <c r="G31" s="847"/>
      <c r="H31" s="857"/>
      <c r="I31" s="870"/>
      <c r="J31" s="101"/>
      <c r="K31" s="882"/>
    </row>
    <row r="32" spans="1:11">
      <c r="A32" s="847"/>
      <c r="B32" s="857"/>
      <c r="C32" s="862"/>
      <c r="D32" s="862"/>
      <c r="E32" s="862"/>
      <c r="F32" s="862"/>
      <c r="G32" s="847"/>
      <c r="H32" s="857"/>
      <c r="I32" s="870"/>
      <c r="J32" s="101"/>
      <c r="K32" s="882"/>
    </row>
    <row r="33" spans="1:11">
      <c r="A33" s="847"/>
      <c r="B33" s="857"/>
      <c r="C33" s="862"/>
      <c r="D33" s="862"/>
      <c r="E33" s="862"/>
      <c r="F33" s="862"/>
      <c r="G33" s="847"/>
      <c r="H33" s="857"/>
      <c r="I33" s="870"/>
      <c r="J33" s="101"/>
      <c r="K33" s="882"/>
    </row>
    <row r="34" spans="1:11">
      <c r="A34" s="847"/>
      <c r="B34" s="857"/>
      <c r="C34" s="862"/>
      <c r="D34" s="862"/>
      <c r="E34" s="862"/>
      <c r="F34" s="862"/>
      <c r="G34" s="847"/>
      <c r="H34" s="857"/>
      <c r="I34" s="870"/>
      <c r="J34" s="101"/>
      <c r="K34" s="882"/>
    </row>
    <row r="35" spans="1:11">
      <c r="A35" s="847"/>
      <c r="B35" s="857"/>
      <c r="C35" s="862"/>
      <c r="D35" s="862"/>
      <c r="E35" s="862"/>
      <c r="F35" s="862"/>
      <c r="G35" s="847"/>
      <c r="H35" s="857"/>
      <c r="I35" s="870"/>
      <c r="J35" s="101"/>
      <c r="K35" s="882"/>
    </row>
    <row r="36" spans="1:11">
      <c r="A36" s="847"/>
      <c r="B36" s="857"/>
      <c r="C36" s="862"/>
      <c r="D36" s="862"/>
      <c r="E36" s="862"/>
      <c r="F36" s="862"/>
      <c r="G36" s="847"/>
      <c r="H36" s="857"/>
      <c r="I36" s="870"/>
      <c r="J36" s="101"/>
      <c r="K36" s="882"/>
    </row>
    <row r="37" spans="1:11">
      <c r="A37" s="848"/>
      <c r="B37" s="858"/>
      <c r="C37" s="863"/>
      <c r="D37" s="863"/>
      <c r="E37" s="863"/>
      <c r="F37" s="863"/>
      <c r="G37" s="848"/>
      <c r="H37" s="858"/>
      <c r="I37" s="871"/>
      <c r="J37" s="877"/>
      <c r="K37" s="883"/>
    </row>
    <row r="38" spans="1:11">
      <c r="A38" s="849"/>
      <c r="J38" s="810" t="s">
        <v>482</v>
      </c>
      <c r="K38" s="817"/>
    </row>
    <row r="39" spans="1:11">
      <c r="A39" s="850"/>
      <c r="B39" s="109" t="s">
        <v>636</v>
      </c>
      <c r="J39" s="878"/>
      <c r="K39" s="873"/>
    </row>
    <row r="40" spans="1:11">
      <c r="A40" s="851" t="s">
        <v>18</v>
      </c>
      <c r="B40" s="109" t="s">
        <v>637</v>
      </c>
      <c r="J40" s="879"/>
      <c r="K40" s="884"/>
    </row>
    <row r="41" spans="1:11">
      <c r="A41" s="850"/>
      <c r="B41" s="109" t="s">
        <v>318</v>
      </c>
      <c r="E41" s="780" t="s">
        <v>83</v>
      </c>
      <c r="F41" s="844"/>
      <c r="G41" s="844"/>
      <c r="H41" s="844"/>
      <c r="I41" s="872"/>
      <c r="J41" s="880"/>
      <c r="K41" s="885"/>
    </row>
    <row r="42" spans="1:11">
      <c r="A42" s="851" t="s">
        <v>271</v>
      </c>
      <c r="I42" s="872"/>
      <c r="J42" s="878"/>
      <c r="K42" s="873"/>
    </row>
    <row r="43" spans="1:11">
      <c r="A43" s="850"/>
      <c r="E43" s="865" t="s">
        <v>307</v>
      </c>
      <c r="F43" s="63"/>
      <c r="G43" s="63"/>
      <c r="H43" s="63"/>
      <c r="I43" s="873"/>
      <c r="J43" s="878"/>
      <c r="K43" s="873"/>
    </row>
    <row r="44" spans="1:11" ht="15" customHeight="1">
      <c r="A44" s="852"/>
      <c r="B44" s="859"/>
      <c r="C44" s="859"/>
      <c r="D44" s="859"/>
      <c r="E44" s="859"/>
      <c r="F44" s="859"/>
      <c r="G44" s="859"/>
      <c r="H44" s="859"/>
      <c r="I44" s="874"/>
      <c r="J44" s="811"/>
      <c r="K44" s="818"/>
    </row>
    <row r="45" spans="1:11">
      <c r="A45" s="853"/>
      <c r="B45" s="853"/>
      <c r="C45" s="853"/>
      <c r="D45" s="853"/>
      <c r="E45" s="853"/>
      <c r="F45" s="853"/>
      <c r="G45" s="853"/>
      <c r="H45" s="853"/>
      <c r="I45" s="853"/>
      <c r="J45" s="853"/>
      <c r="K45" s="853"/>
    </row>
    <row r="46" spans="1:11" ht="18">
      <c r="A46" s="854"/>
    </row>
    <row r="47" spans="1:11">
      <c r="A47" s="109" t="s">
        <v>637</v>
      </c>
    </row>
  </sheetData>
  <mergeCells count="70">
    <mergeCell ref="J1:K1"/>
    <mergeCell ref="A3:K3"/>
    <mergeCell ref="J5:K5"/>
    <mergeCell ref="A7:C7"/>
    <mergeCell ref="A8:C8"/>
    <mergeCell ref="H9:K9"/>
    <mergeCell ref="H11:K11"/>
    <mergeCell ref="H12:K12"/>
    <mergeCell ref="H13:K13"/>
    <mergeCell ref="H14:J14"/>
    <mergeCell ref="B19:E19"/>
    <mergeCell ref="H19:K19"/>
    <mergeCell ref="E20:H20"/>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F41:H41"/>
    <mergeCell ref="F43:H43"/>
    <mergeCell ref="A20:B21"/>
    <mergeCell ref="C20:C21"/>
    <mergeCell ref="D20:D21"/>
    <mergeCell ref="I20:K21"/>
    <mergeCell ref="J38:K39"/>
    <mergeCell ref="J40:K41"/>
    <mergeCell ref="J42:K44"/>
  </mergeCells>
  <phoneticPr fontId="5"/>
  <conditionalFormatting sqref="J5:K5">
    <cfRule type="expression" dxfId="11" priority="2">
      <formula>LEN(J5)&gt;0</formula>
    </cfRule>
  </conditionalFormatting>
  <conditionalFormatting sqref="A22:H37">
    <cfRule type="containsText" dxfId="10" priority="1" text="">
      <formula>NOT(ISERROR(SEARCH("",A22)))</formula>
    </cfRule>
  </conditionalFormatting>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gumma_Y26">
    <pageSetUpPr fitToPage="1"/>
  </sheetPr>
  <dimension ref="A1:BA26"/>
  <sheetViews>
    <sheetView showGridLines="0" view="pageBreakPreview" zoomScale="90" zoomScaleSheetLayoutView="90" workbookViewId="0">
      <selection activeCell="AL33" sqref="AL33"/>
    </sheetView>
  </sheetViews>
  <sheetFormatPr defaultColWidth="2.625" defaultRowHeight="13.5"/>
  <cols>
    <col min="1" max="16384" width="2.625" style="72"/>
  </cols>
  <sheetData>
    <row r="1" spans="1:53">
      <c r="A1" s="72" t="s">
        <v>638</v>
      </c>
      <c r="AW1" s="87" t="str">
        <f>入力シート!C30</f>
        <v>■</v>
      </c>
      <c r="AX1" s="87"/>
      <c r="AY1" s="87"/>
      <c r="AZ1" s="87"/>
      <c r="BA1" s="87"/>
    </row>
    <row r="4" spans="1:53" ht="20.100000000000001" customHeight="1">
      <c r="A4" s="793" t="s">
        <v>639</v>
      </c>
      <c r="B4" s="793"/>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793"/>
      <c r="AY4" s="793"/>
      <c r="AZ4" s="793"/>
      <c r="BA4" s="793"/>
    </row>
    <row r="5" spans="1:53">
      <c r="AF5" s="72" t="s">
        <v>147</v>
      </c>
      <c r="AG5" s="893"/>
      <c r="AH5" s="893"/>
      <c r="AI5" s="72" t="s">
        <v>149</v>
      </c>
    </row>
    <row r="6" spans="1:53">
      <c r="V6" s="72" t="s">
        <v>640</v>
      </c>
      <c r="X6" s="893"/>
      <c r="Y6" s="893"/>
      <c r="Z6" s="72" t="s">
        <v>612</v>
      </c>
      <c r="AA6" s="893"/>
      <c r="AB6" s="893"/>
      <c r="AC6" s="72" t="s">
        <v>641</v>
      </c>
    </row>
    <row r="7" spans="1:53">
      <c r="AF7" s="72" t="s">
        <v>95</v>
      </c>
      <c r="AG7" s="893"/>
      <c r="AH7" s="893"/>
      <c r="AI7" s="72" t="s">
        <v>149</v>
      </c>
    </row>
    <row r="9" spans="1:53" s="886" customFormat="1" ht="17.25">
      <c r="F9" s="886" t="s">
        <v>315</v>
      </c>
      <c r="J9" s="889" t="str">
        <f>入力シート!C8</f>
        <v>■</v>
      </c>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c r="AR9" s="889"/>
      <c r="AS9" s="889"/>
      <c r="AT9" s="889"/>
      <c r="AU9" s="889"/>
      <c r="AV9" s="889"/>
    </row>
    <row r="10" spans="1:53" s="886" customFormat="1" ht="17.25">
      <c r="F10" s="886" t="s">
        <v>204</v>
      </c>
      <c r="S10" s="890"/>
      <c r="T10" s="890"/>
      <c r="U10" s="890"/>
      <c r="V10" s="890"/>
      <c r="W10" s="890"/>
      <c r="X10" s="890"/>
      <c r="Y10" s="890"/>
      <c r="Z10" s="890"/>
      <c r="AA10" s="890"/>
      <c r="AB10" s="890"/>
      <c r="AO10" s="896" t="s">
        <v>277</v>
      </c>
      <c r="AP10" s="897"/>
      <c r="AQ10" s="897"/>
      <c r="AR10" s="897"/>
      <c r="AS10" s="897"/>
      <c r="AT10" s="897"/>
      <c r="AU10" s="897"/>
      <c r="AV10" s="897"/>
      <c r="AW10" s="897"/>
      <c r="AX10" s="897"/>
      <c r="AY10" s="897"/>
      <c r="AZ10" s="793"/>
      <c r="BA10" s="793"/>
    </row>
    <row r="11" spans="1:53" s="886" customFormat="1" ht="17.25">
      <c r="F11" s="886" t="s">
        <v>114</v>
      </c>
      <c r="S11" s="793"/>
      <c r="T11" s="793"/>
      <c r="AO11" s="896" t="s">
        <v>260</v>
      </c>
      <c r="AP11" s="897"/>
      <c r="AQ11" s="897"/>
      <c r="AR11" s="897"/>
      <c r="AS11" s="897"/>
      <c r="AT11" s="897"/>
      <c r="AU11" s="897"/>
      <c r="AV11" s="897"/>
      <c r="AW11" s="897"/>
      <c r="AX11" s="897"/>
      <c r="AY11" s="897"/>
      <c r="AZ11" s="793"/>
      <c r="BA11" s="793"/>
    </row>
    <row r="13" spans="1:53">
      <c r="A13" s="887" t="s">
        <v>642</v>
      </c>
      <c r="B13" s="887"/>
      <c r="C13" s="887"/>
      <c r="D13" s="887"/>
      <c r="E13" s="887"/>
      <c r="F13" s="887" t="s">
        <v>646</v>
      </c>
      <c r="G13" s="887"/>
      <c r="H13" s="887"/>
      <c r="I13" s="887"/>
      <c r="J13" s="887"/>
      <c r="K13" s="887" t="s">
        <v>648</v>
      </c>
      <c r="L13" s="887"/>
      <c r="M13" s="887"/>
      <c r="N13" s="887"/>
      <c r="O13" s="887"/>
      <c r="P13" s="887" t="s">
        <v>649</v>
      </c>
      <c r="Q13" s="887"/>
      <c r="R13" s="887"/>
      <c r="S13" s="887"/>
      <c r="T13" s="887"/>
      <c r="U13" s="891" t="s">
        <v>650</v>
      </c>
      <c r="V13" s="891"/>
      <c r="W13" s="891"/>
      <c r="X13" s="891"/>
      <c r="Y13" s="891"/>
      <c r="Z13" s="891"/>
      <c r="AA13" s="891"/>
      <c r="AB13" s="891"/>
      <c r="AC13" s="891"/>
      <c r="AD13" s="891"/>
      <c r="AE13" s="891"/>
      <c r="AF13" s="891"/>
      <c r="AG13" s="891" t="s">
        <v>651</v>
      </c>
      <c r="AH13" s="891"/>
      <c r="AI13" s="891"/>
      <c r="AJ13" s="891"/>
      <c r="AK13" s="891"/>
      <c r="AL13" s="891"/>
      <c r="AM13" s="891" t="s">
        <v>652</v>
      </c>
      <c r="AN13" s="891"/>
      <c r="AO13" s="891"/>
      <c r="AP13" s="891"/>
      <c r="AQ13" s="891"/>
      <c r="AR13" s="891"/>
      <c r="AS13" s="891"/>
      <c r="AT13" s="891"/>
      <c r="AU13" s="891"/>
      <c r="AV13" s="891"/>
      <c r="AW13" s="891"/>
      <c r="AX13" s="891" t="s">
        <v>78</v>
      </c>
      <c r="AY13" s="891"/>
      <c r="AZ13" s="891"/>
      <c r="BA13" s="891"/>
    </row>
    <row r="14" spans="1:53">
      <c r="A14" s="887"/>
      <c r="B14" s="887"/>
      <c r="C14" s="887"/>
      <c r="D14" s="887"/>
      <c r="E14" s="887"/>
      <c r="F14" s="887"/>
      <c r="G14" s="887"/>
      <c r="H14" s="887"/>
      <c r="I14" s="887"/>
      <c r="J14" s="887"/>
      <c r="K14" s="887"/>
      <c r="L14" s="887"/>
      <c r="M14" s="887"/>
      <c r="N14" s="887"/>
      <c r="O14" s="887"/>
      <c r="P14" s="887"/>
      <c r="Q14" s="887"/>
      <c r="R14" s="887"/>
      <c r="S14" s="887"/>
      <c r="T14" s="887"/>
      <c r="U14" s="891" t="s">
        <v>12</v>
      </c>
      <c r="V14" s="891"/>
      <c r="W14" s="891"/>
      <c r="X14" s="891"/>
      <c r="Y14" s="891"/>
      <c r="Z14" s="891"/>
      <c r="AA14" s="891" t="s">
        <v>654</v>
      </c>
      <c r="AB14" s="891"/>
      <c r="AC14" s="891"/>
      <c r="AD14" s="891"/>
      <c r="AE14" s="891"/>
      <c r="AF14" s="891"/>
      <c r="AG14" s="891"/>
      <c r="AH14" s="891"/>
      <c r="AI14" s="891"/>
      <c r="AJ14" s="891"/>
      <c r="AK14" s="891"/>
      <c r="AL14" s="891"/>
      <c r="AM14" s="891"/>
      <c r="AN14" s="891"/>
      <c r="AO14" s="891"/>
      <c r="AP14" s="891"/>
      <c r="AQ14" s="891"/>
      <c r="AR14" s="891"/>
      <c r="AS14" s="891"/>
      <c r="AT14" s="891"/>
      <c r="AU14" s="891"/>
      <c r="AV14" s="891"/>
      <c r="AW14" s="891"/>
      <c r="AX14" s="891"/>
      <c r="AY14" s="891"/>
      <c r="AZ14" s="891"/>
      <c r="BA14" s="891"/>
    </row>
    <row r="15" spans="1:53" ht="27" customHeight="1">
      <c r="A15" s="888"/>
      <c r="B15" s="888"/>
      <c r="C15" s="888"/>
      <c r="D15" s="888"/>
      <c r="E15" s="888"/>
      <c r="F15" s="888"/>
      <c r="G15" s="888"/>
      <c r="H15" s="888"/>
      <c r="I15" s="888"/>
      <c r="J15" s="888"/>
      <c r="K15" s="888"/>
      <c r="L15" s="888"/>
      <c r="M15" s="888"/>
      <c r="N15" s="888"/>
      <c r="O15" s="888"/>
      <c r="P15" s="888"/>
      <c r="Q15" s="888"/>
      <c r="R15" s="888"/>
      <c r="S15" s="888"/>
      <c r="T15" s="888"/>
      <c r="U15" s="892"/>
      <c r="V15" s="892"/>
      <c r="W15" s="892"/>
      <c r="X15" s="892"/>
      <c r="Y15" s="891" t="s">
        <v>149</v>
      </c>
      <c r="Z15" s="891"/>
      <c r="AA15" s="892"/>
      <c r="AB15" s="892"/>
      <c r="AC15" s="892"/>
      <c r="AD15" s="892"/>
      <c r="AE15" s="891" t="s">
        <v>655</v>
      </c>
      <c r="AF15" s="891"/>
      <c r="AG15" s="894"/>
      <c r="AH15" s="894"/>
      <c r="AI15" s="894"/>
      <c r="AJ15" s="894"/>
      <c r="AK15" s="895" t="s">
        <v>657</v>
      </c>
      <c r="AL15" s="895"/>
      <c r="AM15" s="888"/>
      <c r="AN15" s="888"/>
      <c r="AO15" s="888"/>
      <c r="AP15" s="888"/>
      <c r="AQ15" s="888"/>
      <c r="AR15" s="888"/>
      <c r="AS15" s="888"/>
      <c r="AT15" s="888"/>
      <c r="AU15" s="888"/>
      <c r="AV15" s="888"/>
      <c r="AW15" s="888"/>
      <c r="AX15" s="898"/>
      <c r="AY15" s="898"/>
      <c r="AZ15" s="898"/>
      <c r="BA15" s="898"/>
    </row>
    <row r="16" spans="1:53" ht="27" customHeight="1">
      <c r="A16" s="888"/>
      <c r="B16" s="888"/>
      <c r="C16" s="888"/>
      <c r="D16" s="888"/>
      <c r="E16" s="888"/>
      <c r="F16" s="888"/>
      <c r="G16" s="888"/>
      <c r="H16" s="888"/>
      <c r="I16" s="888"/>
      <c r="J16" s="888"/>
      <c r="K16" s="888"/>
      <c r="L16" s="888"/>
      <c r="M16" s="888"/>
      <c r="N16" s="888"/>
      <c r="O16" s="888"/>
      <c r="P16" s="888"/>
      <c r="Q16" s="888"/>
      <c r="R16" s="888"/>
      <c r="S16" s="888"/>
      <c r="T16" s="888"/>
      <c r="U16" s="892"/>
      <c r="V16" s="892"/>
      <c r="W16" s="892"/>
      <c r="X16" s="892"/>
      <c r="Y16" s="891" t="s">
        <v>149</v>
      </c>
      <c r="Z16" s="891"/>
      <c r="AA16" s="892"/>
      <c r="AB16" s="892"/>
      <c r="AC16" s="892"/>
      <c r="AD16" s="892"/>
      <c r="AE16" s="891" t="s">
        <v>655</v>
      </c>
      <c r="AF16" s="891"/>
      <c r="AG16" s="894"/>
      <c r="AH16" s="894"/>
      <c r="AI16" s="894"/>
      <c r="AJ16" s="894"/>
      <c r="AK16" s="895" t="s">
        <v>657</v>
      </c>
      <c r="AL16" s="895"/>
      <c r="AM16" s="888"/>
      <c r="AN16" s="888"/>
      <c r="AO16" s="888"/>
      <c r="AP16" s="888"/>
      <c r="AQ16" s="888"/>
      <c r="AR16" s="888"/>
      <c r="AS16" s="888"/>
      <c r="AT16" s="888"/>
      <c r="AU16" s="888"/>
      <c r="AV16" s="888"/>
      <c r="AW16" s="888"/>
      <c r="AX16" s="898"/>
      <c r="AY16" s="898"/>
      <c r="AZ16" s="898"/>
      <c r="BA16" s="898"/>
    </row>
    <row r="17" spans="1:53" ht="27" customHeight="1">
      <c r="A17" s="888"/>
      <c r="B17" s="888"/>
      <c r="C17" s="888"/>
      <c r="D17" s="888"/>
      <c r="E17" s="888"/>
      <c r="F17" s="888"/>
      <c r="G17" s="888"/>
      <c r="H17" s="888"/>
      <c r="I17" s="888"/>
      <c r="J17" s="888"/>
      <c r="K17" s="888"/>
      <c r="L17" s="888"/>
      <c r="M17" s="888"/>
      <c r="N17" s="888"/>
      <c r="O17" s="888"/>
      <c r="P17" s="888"/>
      <c r="Q17" s="888"/>
      <c r="R17" s="888"/>
      <c r="S17" s="888"/>
      <c r="T17" s="888"/>
      <c r="U17" s="892"/>
      <c r="V17" s="892"/>
      <c r="W17" s="892"/>
      <c r="X17" s="892"/>
      <c r="Y17" s="891" t="s">
        <v>149</v>
      </c>
      <c r="Z17" s="891"/>
      <c r="AA17" s="892"/>
      <c r="AB17" s="892"/>
      <c r="AC17" s="892"/>
      <c r="AD17" s="892"/>
      <c r="AE17" s="891" t="s">
        <v>655</v>
      </c>
      <c r="AF17" s="891"/>
      <c r="AG17" s="894"/>
      <c r="AH17" s="894"/>
      <c r="AI17" s="894"/>
      <c r="AJ17" s="894"/>
      <c r="AK17" s="895" t="s">
        <v>657</v>
      </c>
      <c r="AL17" s="895"/>
      <c r="AM17" s="888"/>
      <c r="AN17" s="888"/>
      <c r="AO17" s="888"/>
      <c r="AP17" s="888"/>
      <c r="AQ17" s="888"/>
      <c r="AR17" s="888"/>
      <c r="AS17" s="888"/>
      <c r="AT17" s="888"/>
      <c r="AU17" s="888"/>
      <c r="AV17" s="888"/>
      <c r="AW17" s="888"/>
      <c r="AX17" s="898"/>
      <c r="AY17" s="898"/>
      <c r="AZ17" s="898"/>
      <c r="BA17" s="898"/>
    </row>
    <row r="18" spans="1:53" ht="27" customHeight="1">
      <c r="A18" s="888"/>
      <c r="B18" s="888"/>
      <c r="C18" s="888"/>
      <c r="D18" s="888"/>
      <c r="E18" s="888"/>
      <c r="F18" s="888"/>
      <c r="G18" s="888"/>
      <c r="H18" s="888"/>
      <c r="I18" s="888"/>
      <c r="J18" s="888"/>
      <c r="K18" s="888"/>
      <c r="L18" s="888"/>
      <c r="M18" s="888"/>
      <c r="N18" s="888"/>
      <c r="O18" s="888"/>
      <c r="P18" s="888"/>
      <c r="Q18" s="888"/>
      <c r="R18" s="888"/>
      <c r="S18" s="888"/>
      <c r="T18" s="888"/>
      <c r="U18" s="892"/>
      <c r="V18" s="892"/>
      <c r="W18" s="892"/>
      <c r="X18" s="892"/>
      <c r="Y18" s="891" t="s">
        <v>149</v>
      </c>
      <c r="Z18" s="891"/>
      <c r="AA18" s="892"/>
      <c r="AB18" s="892"/>
      <c r="AC18" s="892"/>
      <c r="AD18" s="892"/>
      <c r="AE18" s="891" t="s">
        <v>655</v>
      </c>
      <c r="AF18" s="891"/>
      <c r="AG18" s="894"/>
      <c r="AH18" s="894"/>
      <c r="AI18" s="894"/>
      <c r="AJ18" s="894"/>
      <c r="AK18" s="895" t="s">
        <v>657</v>
      </c>
      <c r="AL18" s="895"/>
      <c r="AM18" s="888"/>
      <c r="AN18" s="888"/>
      <c r="AO18" s="888"/>
      <c r="AP18" s="888"/>
      <c r="AQ18" s="888"/>
      <c r="AR18" s="888"/>
      <c r="AS18" s="888"/>
      <c r="AT18" s="888"/>
      <c r="AU18" s="888"/>
      <c r="AV18" s="888"/>
      <c r="AW18" s="888"/>
      <c r="AX18" s="898"/>
      <c r="AY18" s="898"/>
      <c r="AZ18" s="898"/>
      <c r="BA18" s="898"/>
    </row>
    <row r="19" spans="1:53" ht="27" customHeight="1">
      <c r="A19" s="888"/>
      <c r="B19" s="888"/>
      <c r="C19" s="888"/>
      <c r="D19" s="888"/>
      <c r="E19" s="888"/>
      <c r="F19" s="888"/>
      <c r="G19" s="888"/>
      <c r="H19" s="888"/>
      <c r="I19" s="888"/>
      <c r="J19" s="888"/>
      <c r="K19" s="888"/>
      <c r="L19" s="888"/>
      <c r="M19" s="888"/>
      <c r="N19" s="888"/>
      <c r="O19" s="888"/>
      <c r="P19" s="888"/>
      <c r="Q19" s="888"/>
      <c r="R19" s="888"/>
      <c r="S19" s="888"/>
      <c r="T19" s="888"/>
      <c r="U19" s="892"/>
      <c r="V19" s="892"/>
      <c r="W19" s="892"/>
      <c r="X19" s="892"/>
      <c r="Y19" s="891" t="s">
        <v>149</v>
      </c>
      <c r="Z19" s="891"/>
      <c r="AA19" s="892"/>
      <c r="AB19" s="892"/>
      <c r="AC19" s="892"/>
      <c r="AD19" s="892"/>
      <c r="AE19" s="891" t="s">
        <v>655</v>
      </c>
      <c r="AF19" s="891"/>
      <c r="AG19" s="894"/>
      <c r="AH19" s="894"/>
      <c r="AI19" s="894"/>
      <c r="AJ19" s="894"/>
      <c r="AK19" s="895" t="s">
        <v>657</v>
      </c>
      <c r="AL19" s="895"/>
      <c r="AM19" s="888"/>
      <c r="AN19" s="888"/>
      <c r="AO19" s="888"/>
      <c r="AP19" s="888"/>
      <c r="AQ19" s="888"/>
      <c r="AR19" s="888"/>
      <c r="AS19" s="888"/>
      <c r="AT19" s="888"/>
      <c r="AU19" s="888"/>
      <c r="AV19" s="888"/>
      <c r="AW19" s="888"/>
      <c r="AX19" s="898"/>
      <c r="AY19" s="898"/>
      <c r="AZ19" s="898"/>
      <c r="BA19" s="898"/>
    </row>
    <row r="20" spans="1:53" ht="27" customHeight="1">
      <c r="A20" s="888"/>
      <c r="B20" s="888"/>
      <c r="C20" s="888"/>
      <c r="D20" s="888"/>
      <c r="E20" s="888"/>
      <c r="F20" s="888"/>
      <c r="G20" s="888"/>
      <c r="H20" s="888"/>
      <c r="I20" s="888"/>
      <c r="J20" s="888"/>
      <c r="K20" s="888"/>
      <c r="L20" s="888"/>
      <c r="M20" s="888"/>
      <c r="N20" s="888"/>
      <c r="O20" s="888"/>
      <c r="P20" s="888"/>
      <c r="Q20" s="888"/>
      <c r="R20" s="888"/>
      <c r="S20" s="888"/>
      <c r="T20" s="888"/>
      <c r="U20" s="892"/>
      <c r="V20" s="892"/>
      <c r="W20" s="892"/>
      <c r="X20" s="892"/>
      <c r="Y20" s="891" t="s">
        <v>149</v>
      </c>
      <c r="Z20" s="891"/>
      <c r="AA20" s="892"/>
      <c r="AB20" s="892"/>
      <c r="AC20" s="892"/>
      <c r="AD20" s="892"/>
      <c r="AE20" s="891" t="s">
        <v>655</v>
      </c>
      <c r="AF20" s="891"/>
      <c r="AG20" s="894"/>
      <c r="AH20" s="894"/>
      <c r="AI20" s="894"/>
      <c r="AJ20" s="894"/>
      <c r="AK20" s="895" t="s">
        <v>657</v>
      </c>
      <c r="AL20" s="895"/>
      <c r="AM20" s="888"/>
      <c r="AN20" s="888"/>
      <c r="AO20" s="888"/>
      <c r="AP20" s="888"/>
      <c r="AQ20" s="888"/>
      <c r="AR20" s="888"/>
      <c r="AS20" s="888"/>
      <c r="AT20" s="888"/>
      <c r="AU20" s="888"/>
      <c r="AV20" s="888"/>
      <c r="AW20" s="888"/>
      <c r="AX20" s="898"/>
      <c r="AY20" s="898"/>
      <c r="AZ20" s="898"/>
      <c r="BA20" s="898"/>
    </row>
    <row r="21" spans="1:53" ht="27" customHeight="1">
      <c r="A21" s="888"/>
      <c r="B21" s="888"/>
      <c r="C21" s="888"/>
      <c r="D21" s="888"/>
      <c r="E21" s="888"/>
      <c r="F21" s="888"/>
      <c r="G21" s="888"/>
      <c r="H21" s="888"/>
      <c r="I21" s="888"/>
      <c r="J21" s="888"/>
      <c r="K21" s="888"/>
      <c r="L21" s="888"/>
      <c r="M21" s="888"/>
      <c r="N21" s="888"/>
      <c r="O21" s="888"/>
      <c r="P21" s="888"/>
      <c r="Q21" s="888"/>
      <c r="R21" s="888"/>
      <c r="S21" s="888"/>
      <c r="T21" s="888"/>
      <c r="U21" s="892"/>
      <c r="V21" s="892"/>
      <c r="W21" s="892"/>
      <c r="X21" s="892"/>
      <c r="Y21" s="891" t="s">
        <v>149</v>
      </c>
      <c r="Z21" s="891"/>
      <c r="AA21" s="892"/>
      <c r="AB21" s="892"/>
      <c r="AC21" s="892"/>
      <c r="AD21" s="892"/>
      <c r="AE21" s="891" t="s">
        <v>655</v>
      </c>
      <c r="AF21" s="891"/>
      <c r="AG21" s="894"/>
      <c r="AH21" s="894"/>
      <c r="AI21" s="894"/>
      <c r="AJ21" s="894"/>
      <c r="AK21" s="895" t="s">
        <v>657</v>
      </c>
      <c r="AL21" s="895"/>
      <c r="AM21" s="888"/>
      <c r="AN21" s="888"/>
      <c r="AO21" s="888"/>
      <c r="AP21" s="888"/>
      <c r="AQ21" s="888"/>
      <c r="AR21" s="888"/>
      <c r="AS21" s="888"/>
      <c r="AT21" s="888"/>
      <c r="AU21" s="888"/>
      <c r="AV21" s="888"/>
      <c r="AW21" s="888"/>
      <c r="AX21" s="898"/>
      <c r="AY21" s="898"/>
      <c r="AZ21" s="898"/>
      <c r="BA21" s="898"/>
    </row>
    <row r="22" spans="1:53">
      <c r="B22" s="72" t="s">
        <v>173</v>
      </c>
    </row>
    <row r="23" spans="1:53">
      <c r="B23" s="72" t="s">
        <v>558</v>
      </c>
    </row>
    <row r="24" spans="1:53">
      <c r="B24" s="72" t="s">
        <v>658</v>
      </c>
    </row>
    <row r="25" spans="1:53">
      <c r="B25" s="72" t="s">
        <v>215</v>
      </c>
    </row>
    <row r="26" spans="1:53">
      <c r="B26" s="72" t="s">
        <v>300</v>
      </c>
    </row>
  </sheetData>
  <mergeCells count="100">
    <mergeCell ref="AW1:BA1"/>
    <mergeCell ref="A4:BA4"/>
    <mergeCell ref="AG5:AH5"/>
    <mergeCell ref="X6:Y6"/>
    <mergeCell ref="AA6:AB6"/>
    <mergeCell ref="AG7:AH7"/>
    <mergeCell ref="J9:AV9"/>
    <mergeCell ref="S10:AB10"/>
    <mergeCell ref="AP10:AY10"/>
    <mergeCell ref="AZ10:BA10"/>
    <mergeCell ref="S11:T11"/>
    <mergeCell ref="AP11:AY11"/>
    <mergeCell ref="AZ11:BA11"/>
    <mergeCell ref="U13:AF13"/>
    <mergeCell ref="U14:Z14"/>
    <mergeCell ref="AA14:AF14"/>
    <mergeCell ref="A15:E15"/>
    <mergeCell ref="F15:J15"/>
    <mergeCell ref="K15:O15"/>
    <mergeCell ref="P15:T15"/>
    <mergeCell ref="U15:X15"/>
    <mergeCell ref="Y15:Z15"/>
    <mergeCell ref="AA15:AD15"/>
    <mergeCell ref="AE15:AF15"/>
    <mergeCell ref="AG15:AJ15"/>
    <mergeCell ref="AM15:AW15"/>
    <mergeCell ref="AX15:BA15"/>
    <mergeCell ref="A16:E16"/>
    <mergeCell ref="F16:J16"/>
    <mergeCell ref="K16:O16"/>
    <mergeCell ref="P16:T16"/>
    <mergeCell ref="U16:X16"/>
    <mergeCell ref="Y16:Z16"/>
    <mergeCell ref="AA16:AD16"/>
    <mergeCell ref="AE16:AF16"/>
    <mergeCell ref="AG16:AJ16"/>
    <mergeCell ref="AM16:AW16"/>
    <mergeCell ref="AX16:BA16"/>
    <mergeCell ref="A17:E17"/>
    <mergeCell ref="F17:J17"/>
    <mergeCell ref="K17:O17"/>
    <mergeCell ref="P17:T17"/>
    <mergeCell ref="U17:X17"/>
    <mergeCell ref="Y17:Z17"/>
    <mergeCell ref="AA17:AD17"/>
    <mergeCell ref="AE17:AF17"/>
    <mergeCell ref="AG17:AJ17"/>
    <mergeCell ref="AM17:AW17"/>
    <mergeCell ref="AX17:BA17"/>
    <mergeCell ref="A18:E18"/>
    <mergeCell ref="F18:J18"/>
    <mergeCell ref="K18:O18"/>
    <mergeCell ref="P18:T18"/>
    <mergeCell ref="U18:X18"/>
    <mergeCell ref="Y18:Z18"/>
    <mergeCell ref="AA18:AD18"/>
    <mergeCell ref="AE18:AF18"/>
    <mergeCell ref="AG18:AJ18"/>
    <mergeCell ref="AM18:AW18"/>
    <mergeCell ref="AX18:BA18"/>
    <mergeCell ref="A19:E19"/>
    <mergeCell ref="F19:J19"/>
    <mergeCell ref="K19:O19"/>
    <mergeCell ref="P19:T19"/>
    <mergeCell ref="U19:X19"/>
    <mergeCell ref="Y19:Z19"/>
    <mergeCell ref="AA19:AD19"/>
    <mergeCell ref="AE19:AF19"/>
    <mergeCell ref="AG19:AJ19"/>
    <mergeCell ref="AM19:AW19"/>
    <mergeCell ref="AX19:BA19"/>
    <mergeCell ref="A20:E20"/>
    <mergeCell ref="F20:J20"/>
    <mergeCell ref="K20:O20"/>
    <mergeCell ref="P20:T20"/>
    <mergeCell ref="U20:X20"/>
    <mergeCell ref="Y20:Z20"/>
    <mergeCell ref="AA20:AD20"/>
    <mergeCell ref="AE20:AF20"/>
    <mergeCell ref="AG20:AJ20"/>
    <mergeCell ref="AM20:AW20"/>
    <mergeCell ref="AX20:BA20"/>
    <mergeCell ref="A21:E21"/>
    <mergeCell ref="F21:J21"/>
    <mergeCell ref="K21:O21"/>
    <mergeCell ref="P21:T21"/>
    <mergeCell ref="U21:X21"/>
    <mergeCell ref="Y21:Z21"/>
    <mergeCell ref="AA21:AD21"/>
    <mergeCell ref="AE21:AF21"/>
    <mergeCell ref="AG21:AJ21"/>
    <mergeCell ref="AM21:AW21"/>
    <mergeCell ref="AX21:BA21"/>
    <mergeCell ref="A13:E14"/>
    <mergeCell ref="F13:J14"/>
    <mergeCell ref="K13:O14"/>
    <mergeCell ref="P13:T14"/>
    <mergeCell ref="AG13:AL14"/>
    <mergeCell ref="AM13:AW14"/>
    <mergeCell ref="AX13:BA14"/>
  </mergeCells>
  <phoneticPr fontId="5"/>
  <conditionalFormatting sqref="X6:Y6 AA6:AB6 S10:AB10 AG5:AH5 AG7:AH7 AP10:AY11">
    <cfRule type="containsText" dxfId="9" priority="2" text="">
      <formula>NOT(ISERROR(SEARCH("",S5)))</formula>
    </cfRule>
  </conditionalFormatting>
  <conditionalFormatting sqref="A15:X21 AA15:AD21 AG15:AJ21 AM15:AW21">
    <cfRule type="containsText" dxfId="8" priority="1" text="">
      <formula>NOT(ISERROR(SEARCH("",A15)))</formula>
    </cfRule>
  </conditionalFormatting>
  <pageMargins left="0.78740157480314965" right="0.78740157480314965" top="0.98425196850393704" bottom="0.98425196850393704" header="0.51181102362204722" footer="0.51181102362204722"/>
  <pageSetup paperSize="9" scale="85" fitToWidth="1" fitToHeight="1" orientation="landscape" usePrinterDefaults="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gumma_Y27">
    <pageSetUpPr fitToPage="1"/>
  </sheetPr>
  <dimension ref="A1:I36"/>
  <sheetViews>
    <sheetView showGridLines="0" view="pageBreakPreview" zoomScale="90" zoomScaleSheetLayoutView="90" workbookViewId="0"/>
  </sheetViews>
  <sheetFormatPr defaultColWidth="10" defaultRowHeight="17.25"/>
  <cols>
    <col min="1" max="1" width="14.625" style="899" customWidth="1"/>
    <col min="2" max="3" width="11.75" style="899" customWidth="1"/>
    <col min="4" max="6" width="11.125" style="899" customWidth="1"/>
    <col min="7" max="7" width="19" style="899" customWidth="1"/>
    <col min="8" max="8" width="15.125" style="899" customWidth="1"/>
    <col min="9" max="9" width="4" style="899" customWidth="1"/>
    <col min="10" max="16384" width="10" style="899"/>
  </cols>
  <sheetData>
    <row r="1" spans="1:9">
      <c r="A1" s="600" t="s">
        <v>659</v>
      </c>
      <c r="H1" s="924" t="str">
        <f>入力シート!C30</f>
        <v>■</v>
      </c>
      <c r="I1" s="924"/>
    </row>
    <row r="3" spans="1:9">
      <c r="F3" s="917" t="s">
        <v>4</v>
      </c>
      <c r="G3" s="919"/>
      <c r="H3" s="919"/>
      <c r="I3" s="919"/>
    </row>
    <row r="5" spans="1:9">
      <c r="A5" s="901" t="str">
        <f>入力シート!C6</f>
        <v>■</v>
      </c>
      <c r="B5" s="901"/>
      <c r="C5" s="901"/>
      <c r="D5" s="915" t="s">
        <v>39</v>
      </c>
    </row>
    <row r="6" spans="1:9">
      <c r="A6" s="902"/>
      <c r="B6" s="902"/>
      <c r="C6" s="902"/>
      <c r="D6" s="915"/>
    </row>
    <row r="7" spans="1:9" ht="17.25" customHeight="1">
      <c r="F7" s="917" t="s">
        <v>661</v>
      </c>
      <c r="G7" s="920" t="str">
        <f>入力シート!C25</f>
        <v>■</v>
      </c>
      <c r="H7" s="920"/>
      <c r="I7" s="920"/>
    </row>
    <row r="8" spans="1:9">
      <c r="G8" s="921"/>
      <c r="H8" s="921"/>
      <c r="I8" s="921"/>
    </row>
    <row r="9" spans="1:9" ht="18.75" customHeight="1">
      <c r="F9" s="917" t="s">
        <v>662</v>
      </c>
      <c r="G9" s="922" t="str">
        <f>入力シート!C26</f>
        <v>■</v>
      </c>
      <c r="H9" s="922"/>
      <c r="I9" s="922"/>
    </row>
    <row r="10" spans="1:9">
      <c r="F10" s="917"/>
      <c r="G10" s="922" t="str">
        <f>入力シート!C27</f>
        <v>■</v>
      </c>
      <c r="H10" s="922"/>
      <c r="I10" s="922"/>
    </row>
    <row r="11" spans="1:9">
      <c r="F11" s="917" t="s">
        <v>663</v>
      </c>
      <c r="G11" s="901" t="str">
        <f>入力シート!C14</f>
        <v>■</v>
      </c>
      <c r="H11" s="901"/>
      <c r="I11" s="912"/>
    </row>
    <row r="13" spans="1:9">
      <c r="E13" s="912"/>
    </row>
    <row r="14" spans="1:9" s="900" customFormat="1" ht="18.75">
      <c r="D14" s="916" t="s">
        <v>346</v>
      </c>
      <c r="E14" s="916"/>
      <c r="F14" s="916"/>
    </row>
    <row r="15" spans="1:9">
      <c r="E15" s="912"/>
    </row>
    <row r="18" spans="1:9">
      <c r="A18" s="903" t="s">
        <v>65</v>
      </c>
      <c r="B18" s="903"/>
      <c r="C18" s="903"/>
      <c r="D18" s="903"/>
      <c r="E18" s="903"/>
      <c r="F18" s="903"/>
      <c r="G18" s="923"/>
      <c r="H18" s="912" t="s">
        <v>664</v>
      </c>
    </row>
    <row r="19" spans="1:9">
      <c r="A19" s="903"/>
      <c r="B19" s="903"/>
      <c r="C19" s="903"/>
      <c r="D19" s="903"/>
      <c r="E19" s="903"/>
      <c r="F19" s="903"/>
      <c r="G19" s="923"/>
      <c r="H19" s="912"/>
    </row>
    <row r="20" spans="1:9">
      <c r="E20" s="912"/>
    </row>
    <row r="21" spans="1:9">
      <c r="C21" s="912"/>
    </row>
    <row r="22" spans="1:9">
      <c r="B22" s="909"/>
      <c r="C22" s="912"/>
    </row>
    <row r="23" spans="1:9">
      <c r="C23" s="912"/>
    </row>
    <row r="24" spans="1:9" ht="11.25" customHeight="1"/>
    <row r="25" spans="1:9" ht="26.25" customHeight="1">
      <c r="A25" s="904" t="s">
        <v>665</v>
      </c>
      <c r="B25" s="910" t="str">
        <f>入力シート!C8</f>
        <v>■</v>
      </c>
      <c r="C25" s="913"/>
      <c r="D25" s="913"/>
      <c r="E25" s="913"/>
      <c r="F25" s="913"/>
      <c r="G25" s="913"/>
      <c r="H25" s="913"/>
      <c r="I25" s="926"/>
    </row>
    <row r="26" spans="1:9">
      <c r="A26" s="905" t="s">
        <v>666</v>
      </c>
      <c r="B26" s="911" t="s">
        <v>668</v>
      </c>
      <c r="C26" s="914" t="s">
        <v>437</v>
      </c>
      <c r="D26" s="911" t="s">
        <v>670</v>
      </c>
      <c r="E26" s="911"/>
      <c r="F26" s="911"/>
      <c r="G26" s="914" t="s">
        <v>671</v>
      </c>
      <c r="H26" s="524" t="s">
        <v>283</v>
      </c>
      <c r="I26" s="520"/>
    </row>
    <row r="27" spans="1:9">
      <c r="A27" s="906"/>
      <c r="B27" s="904"/>
      <c r="C27" s="906"/>
      <c r="D27" s="904" t="s">
        <v>673</v>
      </c>
      <c r="E27" s="904" t="s">
        <v>674</v>
      </c>
      <c r="F27" s="904" t="s">
        <v>621</v>
      </c>
      <c r="G27" s="906"/>
      <c r="H27" s="524"/>
      <c r="I27" s="520"/>
    </row>
    <row r="28" spans="1:9" ht="69.75" customHeight="1">
      <c r="A28" s="907"/>
      <c r="B28" s="907"/>
      <c r="C28" s="907"/>
      <c r="D28" s="907"/>
      <c r="E28" s="907"/>
      <c r="F28" s="907"/>
      <c r="G28" s="907"/>
      <c r="H28" s="925"/>
      <c r="I28" s="927"/>
    </row>
    <row r="29" spans="1:9" ht="69.75" customHeight="1">
      <c r="A29" s="907"/>
      <c r="B29" s="907"/>
      <c r="C29" s="907"/>
      <c r="D29" s="907"/>
      <c r="E29" s="907"/>
      <c r="F29" s="907"/>
      <c r="G29" s="907"/>
      <c r="H29" s="925"/>
      <c r="I29" s="927"/>
    </row>
    <row r="30" spans="1:9" ht="69.75" customHeight="1">
      <c r="A30" s="907"/>
      <c r="B30" s="907"/>
      <c r="C30" s="907"/>
      <c r="D30" s="907"/>
      <c r="E30" s="907"/>
      <c r="F30" s="907"/>
      <c r="G30" s="907"/>
      <c r="H30" s="925"/>
      <c r="I30" s="927"/>
    </row>
    <row r="32" spans="1:9">
      <c r="D32" s="899" t="s">
        <v>354</v>
      </c>
    </row>
    <row r="33" spans="1:9">
      <c r="D33" s="899" t="s">
        <v>237</v>
      </c>
      <c r="F33" s="918"/>
      <c r="G33" s="918"/>
      <c r="H33" s="902"/>
      <c r="I33" s="912"/>
    </row>
    <row r="34" spans="1:9">
      <c r="D34" s="899" t="s">
        <v>675</v>
      </c>
      <c r="F34" s="918"/>
      <c r="G34" s="918"/>
      <c r="H34" s="902"/>
      <c r="I34" s="912"/>
    </row>
    <row r="35" spans="1:9">
      <c r="I35" s="928"/>
    </row>
    <row r="36" spans="1:9">
      <c r="A36" s="908"/>
      <c r="B36" s="908"/>
      <c r="C36" s="908"/>
      <c r="D36" s="908"/>
      <c r="E36" s="908"/>
      <c r="F36" s="908"/>
      <c r="G36" s="908"/>
      <c r="H36" s="908"/>
    </row>
  </sheetData>
  <mergeCells count="24">
    <mergeCell ref="H1:I1"/>
    <mergeCell ref="G3:I3"/>
    <mergeCell ref="A5:C5"/>
    <mergeCell ref="A6:C6"/>
    <mergeCell ref="G7:I7"/>
    <mergeCell ref="G9:I9"/>
    <mergeCell ref="G10:I10"/>
    <mergeCell ref="G11:H11"/>
    <mergeCell ref="D14:F14"/>
    <mergeCell ref="B25:I25"/>
    <mergeCell ref="D26:F26"/>
    <mergeCell ref="H28:I28"/>
    <mergeCell ref="H29:I29"/>
    <mergeCell ref="H30:I30"/>
    <mergeCell ref="F33:G33"/>
    <mergeCell ref="F34:G34"/>
    <mergeCell ref="A18:F19"/>
    <mergeCell ref="G18:G19"/>
    <mergeCell ref="H18:H19"/>
    <mergeCell ref="A26:A27"/>
    <mergeCell ref="B26:B27"/>
    <mergeCell ref="C26:C27"/>
    <mergeCell ref="G26:G27"/>
    <mergeCell ref="H26:I27"/>
  </mergeCells>
  <phoneticPr fontId="5"/>
  <conditionalFormatting sqref="G18:G19">
    <cfRule type="expression" dxfId="7" priority="2">
      <formula>LEN($G$18)&gt;0</formula>
    </cfRule>
  </conditionalFormatting>
  <conditionalFormatting sqref="G3:I3">
    <cfRule type="expression" dxfId="6" priority="3">
      <formula>LEN(G3)&gt;0</formula>
    </cfRule>
  </conditionalFormatting>
  <conditionalFormatting sqref="A28:G30 F33:G34">
    <cfRule type="containsText" dxfId="5" priority="1" text="">
      <formula>NOT(ISERROR(SEARCH("",A28)))</formula>
    </cfRule>
  </conditionalFormatting>
  <dataValidations count="1">
    <dataValidation type="list" allowBlank="1" showDropDown="0" showInputMessage="1" showErrorMessage="1" sqref="G18:G19">
      <formula1>"借用,返却"</formula1>
    </dataValidation>
  </dataValidations>
  <pageMargins left="0.78740157480314965" right="0.78740157480314965" top="0.98425196850393704" bottom="0.98425196850393704" header="0.51181102362204722" footer="0.51181102362204722"/>
  <pageSetup paperSize="9" scale="71" fitToWidth="1" fitToHeight="1" orientation="portrait" usePrinterDefaults="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gumma_Y28">
    <pageSetUpPr fitToPage="1"/>
  </sheetPr>
  <dimension ref="A1:G34"/>
  <sheetViews>
    <sheetView showGridLines="0" view="pageBreakPreview" zoomScale="90" zoomScaleSheetLayoutView="90" workbookViewId="0"/>
  </sheetViews>
  <sheetFormatPr defaultColWidth="10" defaultRowHeight="13.5"/>
  <cols>
    <col min="1" max="1" width="26" style="109" customWidth="1"/>
    <col min="2" max="2" width="19.625" style="109" customWidth="1"/>
    <col min="3" max="3" width="7.75" style="109" customWidth="1"/>
    <col min="4" max="4" width="10.625" style="109" customWidth="1"/>
    <col min="5" max="5" width="8.875" style="109" customWidth="1"/>
    <col min="6" max="6" width="23.25" style="109" customWidth="1"/>
    <col min="7" max="7" width="4" style="109" customWidth="1"/>
    <col min="8" max="9" width="10" style="109" hidden="1" customWidth="1"/>
    <col min="10" max="16384" width="10" style="109"/>
  </cols>
  <sheetData>
    <row r="1" spans="1:7">
      <c r="A1" s="600" t="s">
        <v>676</v>
      </c>
      <c r="E1" s="780"/>
      <c r="F1" s="944" t="str">
        <f>入力シート!C30</f>
        <v>■</v>
      </c>
      <c r="G1" s="944"/>
    </row>
    <row r="2" spans="1:7">
      <c r="E2" s="780" t="s">
        <v>83</v>
      </c>
      <c r="F2" s="113"/>
      <c r="G2" s="113"/>
    </row>
    <row r="3" spans="1:7">
      <c r="A3" s="59" t="str">
        <f>入力シート!C6</f>
        <v>■</v>
      </c>
      <c r="B3" s="4" t="s">
        <v>39</v>
      </c>
    </row>
    <row r="4" spans="1:7">
      <c r="A4" s="101"/>
      <c r="B4" s="4"/>
    </row>
    <row r="5" spans="1:7" ht="14.25" customHeight="1">
      <c r="D5" s="780" t="s">
        <v>616</v>
      </c>
      <c r="E5" s="66" t="str">
        <f>入力シート!C25</f>
        <v>■</v>
      </c>
      <c r="F5" s="66"/>
      <c r="G5" s="66"/>
    </row>
    <row r="6" spans="1:7">
      <c r="E6" s="830"/>
      <c r="F6" s="830"/>
      <c r="G6" s="946"/>
    </row>
    <row r="7" spans="1:7" ht="13.5" customHeight="1">
      <c r="D7" s="780" t="s">
        <v>617</v>
      </c>
      <c r="E7" s="66" t="str">
        <f>入力シート!C26</f>
        <v>■</v>
      </c>
      <c r="F7" s="66"/>
      <c r="G7" s="947"/>
    </row>
    <row r="8" spans="1:7">
      <c r="D8" s="780"/>
      <c r="E8" s="66" t="str">
        <f>入力シート!C27</f>
        <v>■</v>
      </c>
      <c r="F8" s="66"/>
      <c r="G8" s="947"/>
    </row>
    <row r="9" spans="1:7">
      <c r="D9" s="780" t="s">
        <v>276</v>
      </c>
      <c r="E9" s="66" t="str">
        <f>入力シート!C14</f>
        <v>■</v>
      </c>
      <c r="F9" s="66"/>
      <c r="G9" s="844"/>
    </row>
    <row r="11" spans="1:7" ht="18.75">
      <c r="A11" s="809" t="s">
        <v>443</v>
      </c>
      <c r="B11" s="809"/>
      <c r="C11" s="809"/>
      <c r="D11" s="809"/>
      <c r="E11" s="809"/>
      <c r="F11" s="809"/>
      <c r="G11" s="809"/>
    </row>
    <row r="13" spans="1:7">
      <c r="A13" s="774"/>
      <c r="B13" s="774"/>
      <c r="C13" s="774"/>
      <c r="D13" s="774"/>
      <c r="E13" s="774"/>
    </row>
    <row r="14" spans="1:7" ht="13.5" customHeight="1">
      <c r="A14" s="929" t="str">
        <f>入力シート!C11</f>
        <v>■</v>
      </c>
      <c r="B14" s="936" t="s">
        <v>774</v>
      </c>
      <c r="C14" s="936"/>
      <c r="D14" s="939"/>
      <c r="E14" s="939"/>
      <c r="F14" s="939"/>
    </row>
    <row r="15" spans="1:7" ht="15" customHeight="1">
      <c r="A15" s="930" t="str">
        <f>入力シート!C8</f>
        <v>■</v>
      </c>
      <c r="B15" s="930"/>
      <c r="C15" s="930"/>
      <c r="D15" s="930"/>
      <c r="E15" s="930"/>
      <c r="F15" s="939"/>
    </row>
    <row r="16" spans="1:7" ht="27" customHeight="1">
      <c r="A16" s="931" t="s">
        <v>775</v>
      </c>
      <c r="B16" s="931"/>
      <c r="C16" s="931"/>
      <c r="D16" s="939"/>
      <c r="E16" s="939"/>
      <c r="F16" s="939"/>
    </row>
    <row r="18" spans="1:7">
      <c r="A18" s="844" t="s">
        <v>7</v>
      </c>
      <c r="B18" s="844"/>
      <c r="C18" s="844"/>
      <c r="D18" s="844"/>
      <c r="E18" s="844"/>
      <c r="F18" s="844"/>
      <c r="G18" s="844"/>
    </row>
    <row r="19" spans="1:7" ht="14.25"/>
    <row r="20" spans="1:7" ht="30" customHeight="1">
      <c r="A20" s="932" t="s">
        <v>677</v>
      </c>
      <c r="B20" s="937" t="s">
        <v>678</v>
      </c>
      <c r="C20" s="937" t="s">
        <v>623</v>
      </c>
      <c r="D20" s="940" t="s">
        <v>603</v>
      </c>
      <c r="E20" s="942"/>
      <c r="F20" s="940" t="s">
        <v>680</v>
      </c>
      <c r="G20" s="948"/>
    </row>
    <row r="21" spans="1:7" ht="30" customHeight="1">
      <c r="A21" s="933"/>
      <c r="B21" s="822"/>
      <c r="C21" s="822"/>
      <c r="D21" s="815"/>
      <c r="E21" s="822"/>
      <c r="F21" s="838"/>
      <c r="G21" s="949"/>
    </row>
    <row r="22" spans="1:7" ht="30" customHeight="1">
      <c r="A22" s="933"/>
      <c r="B22" s="822"/>
      <c r="C22" s="822"/>
      <c r="D22" s="815"/>
      <c r="E22" s="822"/>
      <c r="F22" s="838"/>
      <c r="G22" s="949"/>
    </row>
    <row r="23" spans="1:7" ht="30" customHeight="1">
      <c r="A23" s="933"/>
      <c r="B23" s="822"/>
      <c r="C23" s="822"/>
      <c r="D23" s="815"/>
      <c r="E23" s="822"/>
      <c r="F23" s="838"/>
      <c r="G23" s="949"/>
    </row>
    <row r="24" spans="1:7" ht="30" customHeight="1">
      <c r="A24" s="933"/>
      <c r="B24" s="822"/>
      <c r="C24" s="822"/>
      <c r="D24" s="815"/>
      <c r="E24" s="822"/>
      <c r="F24" s="838"/>
      <c r="G24" s="949"/>
    </row>
    <row r="25" spans="1:7" ht="30" customHeight="1">
      <c r="A25" s="933"/>
      <c r="B25" s="822"/>
      <c r="C25" s="822"/>
      <c r="D25" s="815"/>
      <c r="E25" s="822"/>
      <c r="F25" s="838"/>
      <c r="G25" s="949"/>
    </row>
    <row r="26" spans="1:7" ht="30" customHeight="1">
      <c r="A26" s="934"/>
      <c r="B26" s="821"/>
      <c r="C26" s="821"/>
      <c r="D26" s="815"/>
      <c r="E26" s="822"/>
      <c r="F26" s="838"/>
      <c r="G26" s="949"/>
    </row>
    <row r="27" spans="1:7" ht="30" customHeight="1">
      <c r="A27" s="934"/>
      <c r="B27" s="821"/>
      <c r="C27" s="821"/>
      <c r="D27" s="815"/>
      <c r="E27" s="822"/>
      <c r="F27" s="838"/>
      <c r="G27" s="949"/>
    </row>
    <row r="28" spans="1:7" ht="30" customHeight="1">
      <c r="A28" s="934"/>
      <c r="B28" s="821"/>
      <c r="C28" s="821"/>
      <c r="D28" s="815"/>
      <c r="E28" s="822"/>
      <c r="F28" s="838"/>
      <c r="G28" s="949"/>
    </row>
    <row r="29" spans="1:7" ht="30" customHeight="1">
      <c r="A29" s="934"/>
      <c r="B29" s="821"/>
      <c r="C29" s="821"/>
      <c r="D29" s="815"/>
      <c r="E29" s="822"/>
      <c r="F29" s="838"/>
      <c r="G29" s="949"/>
    </row>
    <row r="30" spans="1:7" ht="30" customHeight="1">
      <c r="A30" s="934"/>
      <c r="B30" s="821"/>
      <c r="C30" s="821"/>
      <c r="D30" s="815"/>
      <c r="E30" s="822"/>
      <c r="F30" s="838"/>
      <c r="G30" s="949"/>
    </row>
    <row r="31" spans="1:7" ht="30" customHeight="1">
      <c r="A31" s="934"/>
      <c r="B31" s="821"/>
      <c r="C31" s="821"/>
      <c r="D31" s="815"/>
      <c r="E31" s="822"/>
      <c r="F31" s="838"/>
      <c r="G31" s="949"/>
    </row>
    <row r="32" spans="1:7" ht="30" customHeight="1">
      <c r="A32" s="934"/>
      <c r="B32" s="821"/>
      <c r="C32" s="821"/>
      <c r="D32" s="815"/>
      <c r="E32" s="822"/>
      <c r="F32" s="838"/>
      <c r="G32" s="949"/>
    </row>
    <row r="33" spans="1:7" ht="30" customHeight="1">
      <c r="A33" s="934"/>
      <c r="B33" s="821"/>
      <c r="C33" s="821"/>
      <c r="D33" s="815"/>
      <c r="E33" s="822"/>
      <c r="F33" s="838"/>
      <c r="G33" s="949"/>
    </row>
    <row r="34" spans="1:7" ht="30" customHeight="1">
      <c r="A34" s="935"/>
      <c r="B34" s="938"/>
      <c r="C34" s="938"/>
      <c r="D34" s="941"/>
      <c r="E34" s="943"/>
      <c r="F34" s="945"/>
      <c r="G34" s="950"/>
    </row>
  </sheetData>
  <mergeCells count="41">
    <mergeCell ref="F1:G1"/>
    <mergeCell ref="F2:G2"/>
    <mergeCell ref="E5:G5"/>
    <mergeCell ref="E7:F7"/>
    <mergeCell ref="E8:F8"/>
    <mergeCell ref="E9:F9"/>
    <mergeCell ref="A11:G11"/>
    <mergeCell ref="B14:C14"/>
    <mergeCell ref="A15:E15"/>
    <mergeCell ref="A16:C16"/>
    <mergeCell ref="A18:G18"/>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s>
  <phoneticPr fontId="5"/>
  <conditionalFormatting sqref="F2:G2">
    <cfRule type="expression" dxfId="4" priority="2">
      <formula>LEN(F2)&gt;0</formula>
    </cfRule>
  </conditionalFormatting>
  <conditionalFormatting sqref="F1:G1">
    <cfRule type="expression" dxfId="3" priority="3">
      <formula>LEN(F1)&gt;0</formula>
    </cfRule>
  </conditionalFormatting>
  <conditionalFormatting sqref="A21:E34">
    <cfRule type="containsText" dxfId="2" priority="1" text="">
      <formula>NOT(ISERROR(SEARCH("",A21)))</formula>
    </cfRule>
  </conditionalFormatting>
  <pageMargins left="0.78740157480314965" right="0.78740157480314965" top="0.98425196850393704" bottom="0.98425196850393704" header="0.51181102362204722" footer="0.51181102362204722"/>
  <pageSetup paperSize="9" scale="78" fitToWidth="1" fitToHeight="1" orientation="portrait" usePrinterDefaults="1"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gumma_Y29">
    <pageSetUpPr fitToPage="1"/>
  </sheetPr>
  <dimension ref="A1:AI40"/>
  <sheetViews>
    <sheetView showGridLines="0" view="pageBreakPreview" zoomScaleSheetLayoutView="100" workbookViewId="0"/>
  </sheetViews>
  <sheetFormatPr defaultColWidth="2.625" defaultRowHeight="13.5"/>
  <cols>
    <col min="1" max="16384" width="2.625" style="72"/>
  </cols>
  <sheetData>
    <row r="1" spans="1:35">
      <c r="A1" s="72" t="s">
        <v>681</v>
      </c>
      <c r="AE1" s="87" t="str">
        <f>入力シート!C30</f>
        <v>■</v>
      </c>
      <c r="AF1" s="87"/>
      <c r="AG1" s="87"/>
      <c r="AH1" s="87"/>
      <c r="AI1" s="87"/>
    </row>
    <row r="3" spans="1:35">
      <c r="Z3" s="76" t="s">
        <v>53</v>
      </c>
      <c r="AA3" s="67"/>
      <c r="AB3" s="67"/>
      <c r="AC3" s="67"/>
      <c r="AD3" s="67"/>
      <c r="AE3" s="67"/>
      <c r="AF3" s="67"/>
      <c r="AG3" s="67"/>
      <c r="AH3" s="67"/>
      <c r="AI3" s="67"/>
    </row>
    <row r="5" spans="1:35">
      <c r="B5" s="72" t="str">
        <f>入力シート!C6</f>
        <v>■</v>
      </c>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c r="X11" s="76" t="s">
        <v>218</v>
      </c>
      <c r="Y11" s="118" t="str">
        <f>入力シート!C26</f>
        <v>■</v>
      </c>
      <c r="Z11" s="118"/>
      <c r="AA11" s="118"/>
      <c r="AB11" s="118"/>
      <c r="AC11" s="118"/>
      <c r="AD11" s="118"/>
      <c r="AE11" s="118"/>
      <c r="AF11" s="118"/>
      <c r="AG11" s="118"/>
      <c r="AH11" s="118"/>
      <c r="AI11" s="118"/>
    </row>
    <row r="12" spans="1:35">
      <c r="Y12" s="118" t="str">
        <f>入力シート!C27</f>
        <v>■</v>
      </c>
      <c r="Z12" s="118"/>
      <c r="AA12" s="118"/>
      <c r="AB12" s="118"/>
      <c r="AC12" s="118"/>
      <c r="AD12" s="118"/>
      <c r="AE12" s="118"/>
      <c r="AF12" s="118"/>
      <c r="AG12" s="118"/>
      <c r="AH12" s="118"/>
      <c r="AI12" s="118"/>
    </row>
    <row r="14" spans="1:35" ht="30" customHeight="1">
      <c r="A14" s="73" t="s">
        <v>682</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1:35">
      <c r="D17" s="72" t="s">
        <v>683</v>
      </c>
      <c r="H17" s="951"/>
      <c r="I17" s="951"/>
      <c r="J17" s="951"/>
      <c r="K17" s="339" t="s">
        <v>327</v>
      </c>
      <c r="L17" s="952"/>
      <c r="M17" s="952"/>
      <c r="N17" s="339" t="s">
        <v>847</v>
      </c>
      <c r="O17" s="951"/>
      <c r="P17" s="951"/>
      <c r="Q17" s="339" t="s">
        <v>846</v>
      </c>
      <c r="R17" s="72" t="s">
        <v>685</v>
      </c>
    </row>
    <row r="19" spans="1:35">
      <c r="C19" s="72" t="s">
        <v>753</v>
      </c>
    </row>
    <row r="22" spans="1:35">
      <c r="A22" s="119" t="s">
        <v>311</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row>
    <row r="25" spans="1:35">
      <c r="D25" s="72" t="s">
        <v>686</v>
      </c>
      <c r="E25" s="72" t="s">
        <v>302</v>
      </c>
      <c r="J25" s="128" t="str">
        <f>入力シート!C8</f>
        <v>■</v>
      </c>
      <c r="K25" s="128"/>
      <c r="L25" s="128"/>
      <c r="M25" s="128"/>
      <c r="N25" s="128"/>
      <c r="O25" s="128"/>
      <c r="P25" s="128"/>
      <c r="Q25" s="128"/>
      <c r="R25" s="128"/>
      <c r="S25" s="128"/>
      <c r="T25" s="128"/>
      <c r="U25" s="128"/>
      <c r="V25" s="128"/>
      <c r="W25" s="128"/>
      <c r="X25" s="128"/>
      <c r="Y25" s="128"/>
      <c r="Z25" s="128"/>
      <c r="AA25" s="128"/>
      <c r="AB25" s="128"/>
      <c r="AC25" s="128"/>
      <c r="AD25" s="128"/>
      <c r="AE25" s="128"/>
      <c r="AF25" s="128"/>
    </row>
    <row r="26" spans="1:35">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row>
    <row r="28" spans="1:35">
      <c r="D28" s="362" t="s">
        <v>74</v>
      </c>
      <c r="E28" s="72" t="s">
        <v>13</v>
      </c>
      <c r="J28" s="72" t="s">
        <v>313</v>
      </c>
      <c r="K28" s="342" t="str">
        <f>入力シート!C24</f>
        <v>■</v>
      </c>
      <c r="L28" s="342"/>
      <c r="M28" s="342"/>
      <c r="N28" s="342"/>
      <c r="O28" s="342"/>
      <c r="P28" s="342"/>
      <c r="Q28" s="342"/>
      <c r="R28" s="342"/>
      <c r="S28" s="342"/>
      <c r="T28" s="342"/>
      <c r="U28" s="342"/>
      <c r="V28" s="342"/>
      <c r="W28" s="342"/>
      <c r="X28" s="342"/>
      <c r="Y28" s="342"/>
      <c r="Z28" s="342"/>
      <c r="AA28" s="342"/>
      <c r="AB28" s="342"/>
      <c r="AC28" s="342"/>
      <c r="AD28" s="342"/>
      <c r="AE28" s="342"/>
      <c r="AF28" s="342"/>
    </row>
    <row r="31" spans="1:35">
      <c r="D31" s="362" t="s">
        <v>332</v>
      </c>
      <c r="E31" s="72" t="s">
        <v>620</v>
      </c>
      <c r="J31" s="730" t="str">
        <f>入力シート!C11</f>
        <v>■</v>
      </c>
      <c r="K31" s="730"/>
      <c r="L31" s="730"/>
      <c r="M31" s="730"/>
      <c r="N31" s="730"/>
      <c r="O31" s="730"/>
      <c r="P31" s="730"/>
      <c r="Q31" s="730"/>
      <c r="R31" s="730"/>
    </row>
    <row r="34" spans="1:35">
      <c r="D34" s="362" t="s">
        <v>555</v>
      </c>
      <c r="E34" s="72" t="s">
        <v>687</v>
      </c>
      <c r="J34" s="72" t="s">
        <v>232</v>
      </c>
      <c r="K34" s="339" t="str">
        <f>入力シート!C12</f>
        <v>■</v>
      </c>
      <c r="L34" s="339"/>
      <c r="M34" s="339"/>
      <c r="N34" s="339"/>
      <c r="O34" s="339"/>
      <c r="P34" s="339"/>
      <c r="Q34" s="339"/>
      <c r="R34" s="339"/>
      <c r="S34" s="339"/>
      <c r="U34" s="72" t="s">
        <v>553</v>
      </c>
      <c r="W34" s="153" t="str">
        <f>入力シート!C13</f>
        <v>■</v>
      </c>
      <c r="X34" s="153"/>
      <c r="Y34" s="153"/>
      <c r="Z34" s="153"/>
      <c r="AA34" s="153"/>
      <c r="AB34" s="153"/>
      <c r="AC34" s="153"/>
      <c r="AD34" s="153"/>
      <c r="AE34" s="153"/>
      <c r="AF34" s="153"/>
      <c r="AG34" s="153"/>
    </row>
    <row r="37" spans="1:35">
      <c r="A37" s="334"/>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row>
    <row r="40" spans="1:35">
      <c r="D40" s="72" t="s">
        <v>173</v>
      </c>
      <c r="F40" s="72" t="s">
        <v>366</v>
      </c>
    </row>
  </sheetData>
  <mergeCells count="16">
    <mergeCell ref="AE1:AI1"/>
    <mergeCell ref="AA3:AI3"/>
    <mergeCell ref="D6:L6"/>
    <mergeCell ref="Y11:AI11"/>
    <mergeCell ref="Y12:AI12"/>
    <mergeCell ref="A14:AI14"/>
    <mergeCell ref="H17:J17"/>
    <mergeCell ref="L17:M17"/>
    <mergeCell ref="O17:P17"/>
    <mergeCell ref="A22:AI22"/>
    <mergeCell ref="K28:AF28"/>
    <mergeCell ref="J31:R31"/>
    <mergeCell ref="K34:S34"/>
    <mergeCell ref="W34:AG34"/>
    <mergeCell ref="Y8:AI10"/>
    <mergeCell ref="J25:AF26"/>
  </mergeCells>
  <phoneticPr fontId="5"/>
  <conditionalFormatting sqref="H17:J17 L17:M17 O17:P17">
    <cfRule type="containsText" dxfId="1" priority="1" text="">
      <formula>NOT(ISERROR(SEARCH("",H17)))</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gumma_Y30">
    <pageSetUpPr fitToPage="1"/>
  </sheetPr>
  <dimension ref="A1:AI35"/>
  <sheetViews>
    <sheetView showGridLines="0" view="pageBreakPreview" zoomScaleSheetLayoutView="100" workbookViewId="0"/>
  </sheetViews>
  <sheetFormatPr defaultColWidth="2.625" defaultRowHeight="13.5"/>
  <cols>
    <col min="1" max="16384" width="2.625" style="72"/>
  </cols>
  <sheetData>
    <row r="1" spans="1:35">
      <c r="A1" s="72" t="s">
        <v>597</v>
      </c>
      <c r="AE1" s="87" t="str">
        <f>入力シート!C30</f>
        <v>■</v>
      </c>
      <c r="AF1" s="87"/>
      <c r="AG1" s="87"/>
      <c r="AH1" s="87"/>
      <c r="AI1" s="87"/>
    </row>
    <row r="3" spans="1:35">
      <c r="Z3" s="76" t="s">
        <v>53</v>
      </c>
      <c r="AA3" s="67"/>
      <c r="AB3" s="67"/>
      <c r="AC3" s="67"/>
      <c r="AD3" s="67"/>
      <c r="AE3" s="67"/>
      <c r="AF3" s="67"/>
      <c r="AG3" s="67"/>
      <c r="AH3" s="67"/>
      <c r="AI3" s="67"/>
    </row>
    <row r="5" spans="1:35">
      <c r="B5" s="72" t="str">
        <f>入力シート!C6</f>
        <v>■</v>
      </c>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c r="X11" s="76" t="s">
        <v>218</v>
      </c>
      <c r="Y11" s="118" t="str">
        <f>入力シート!C26</f>
        <v>■</v>
      </c>
      <c r="Z11" s="118"/>
      <c r="AA11" s="118"/>
      <c r="AB11" s="118"/>
      <c r="AC11" s="118"/>
      <c r="AD11" s="118"/>
      <c r="AE11" s="118"/>
      <c r="AF11" s="118"/>
      <c r="AG11" s="118"/>
      <c r="AH11" s="118"/>
      <c r="AI11" s="118"/>
    </row>
    <row r="12" spans="1:35">
      <c r="Y12" s="118" t="str">
        <f>入力シート!C27</f>
        <v>■</v>
      </c>
      <c r="Z12" s="118"/>
      <c r="AA12" s="118"/>
      <c r="AB12" s="118"/>
      <c r="AC12" s="118"/>
      <c r="AD12" s="118"/>
      <c r="AE12" s="118"/>
      <c r="AF12" s="118"/>
      <c r="AG12" s="118"/>
      <c r="AH12" s="118"/>
      <c r="AI12" s="118"/>
    </row>
    <row r="14" spans="1:35" s="178" customFormat="1" ht="30" customHeight="1">
      <c r="A14" s="73" t="s">
        <v>605</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8" spans="4:32">
      <c r="D18" s="72" t="s">
        <v>27</v>
      </c>
    </row>
    <row r="21" spans="4:32">
      <c r="D21" s="72" t="s">
        <v>686</v>
      </c>
      <c r="E21" s="72" t="s">
        <v>315</v>
      </c>
      <c r="I21" s="128" t="str">
        <f>入力シート!C8</f>
        <v>■</v>
      </c>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spans="4:32">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row>
    <row r="24" spans="4:32">
      <c r="D24" s="72" t="s">
        <v>74</v>
      </c>
      <c r="E24" s="72" t="s">
        <v>13</v>
      </c>
      <c r="J24" s="72" t="s">
        <v>313</v>
      </c>
      <c r="K24" s="342" t="str">
        <f>入力シート!C24</f>
        <v>■</v>
      </c>
      <c r="L24" s="342"/>
      <c r="M24" s="342"/>
      <c r="N24" s="342"/>
      <c r="O24" s="342"/>
      <c r="P24" s="342"/>
      <c r="Q24" s="342"/>
      <c r="R24" s="342"/>
      <c r="S24" s="342"/>
      <c r="T24" s="342"/>
      <c r="U24" s="342"/>
      <c r="V24" s="342"/>
      <c r="W24" s="342"/>
      <c r="X24" s="342"/>
      <c r="Y24" s="342"/>
      <c r="Z24" s="342"/>
      <c r="AA24" s="342"/>
      <c r="AB24" s="342"/>
      <c r="AC24" s="342"/>
      <c r="AD24" s="342"/>
      <c r="AE24" s="342"/>
      <c r="AF24" s="342"/>
    </row>
    <row r="27" spans="4:32">
      <c r="D27" s="72" t="s">
        <v>332</v>
      </c>
      <c r="E27" s="72" t="s">
        <v>376</v>
      </c>
      <c r="K27" s="67"/>
      <c r="L27" s="67"/>
      <c r="M27" s="67"/>
      <c r="N27" s="67"/>
      <c r="O27" s="67"/>
      <c r="P27" s="67"/>
      <c r="Q27" s="67"/>
      <c r="R27" s="67"/>
      <c r="S27" s="67"/>
    </row>
    <row r="35" spans="4:6">
      <c r="D35" s="52"/>
      <c r="F35" s="52"/>
    </row>
  </sheetData>
  <mergeCells count="10">
    <mergeCell ref="AE1:AI1"/>
    <mergeCell ref="AA3:AI3"/>
    <mergeCell ref="D6:L6"/>
    <mergeCell ref="Y11:AI11"/>
    <mergeCell ref="Y12:AI12"/>
    <mergeCell ref="A14:AI14"/>
    <mergeCell ref="K24:AF24"/>
    <mergeCell ref="K27:S27"/>
    <mergeCell ref="Y8:AI10"/>
    <mergeCell ref="I21:AF22"/>
  </mergeCells>
  <phoneticPr fontId="5"/>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gumma_Y31">
    <pageSetUpPr fitToPage="1"/>
  </sheetPr>
  <dimension ref="A1:P32"/>
  <sheetViews>
    <sheetView showGridLines="0" view="pageBreakPreview" zoomScale="90" zoomScaleSheetLayoutView="90" workbookViewId="0"/>
  </sheetViews>
  <sheetFormatPr defaultRowHeight="13.5"/>
  <cols>
    <col min="1" max="1" width="13.875" style="953" customWidth="1"/>
    <col min="2" max="3" width="7.5" style="953" bestFit="1" customWidth="1"/>
    <col min="4" max="4" width="7.5" style="953" customWidth="1"/>
    <col min="5" max="5" width="13.875" style="953" customWidth="1"/>
    <col min="6" max="7" width="7.5" style="953" bestFit="1" customWidth="1"/>
    <col min="8" max="8" width="7.5" style="953" customWidth="1"/>
    <col min="9" max="9" width="13.875" style="953" customWidth="1"/>
    <col min="10" max="11" width="7.5" style="953" bestFit="1" customWidth="1"/>
    <col min="12" max="12" width="7.5" style="953" customWidth="1"/>
    <col min="13" max="13" width="13.875" style="953" customWidth="1"/>
    <col min="14" max="15" width="7.5" style="953" bestFit="1" customWidth="1"/>
    <col min="16" max="16" width="7.5" style="953" customWidth="1"/>
    <col min="17" max="256" width="9" style="953" customWidth="1"/>
    <col min="257" max="257" width="13.875" style="953" customWidth="1"/>
    <col min="258" max="259" width="7.5" style="953" bestFit="1" customWidth="1"/>
    <col min="260" max="260" width="7.5" style="953" customWidth="1"/>
    <col min="261" max="261" width="13.875" style="953" customWidth="1"/>
    <col min="262" max="263" width="7.5" style="953" bestFit="1" customWidth="1"/>
    <col min="264" max="264" width="7.5" style="953" customWidth="1"/>
    <col min="265" max="265" width="13.875" style="953" customWidth="1"/>
    <col min="266" max="267" width="7.5" style="953" bestFit="1" customWidth="1"/>
    <col min="268" max="268" width="7.5" style="953" customWidth="1"/>
    <col min="269" max="269" width="13.875" style="953" customWidth="1"/>
    <col min="270" max="271" width="7.5" style="953" bestFit="1" customWidth="1"/>
    <col min="272" max="272" width="7.5" style="953" customWidth="1"/>
    <col min="273" max="512" width="9" style="953" customWidth="1"/>
    <col min="513" max="513" width="13.875" style="953" customWidth="1"/>
    <col min="514" max="515" width="7.5" style="953" bestFit="1" customWidth="1"/>
    <col min="516" max="516" width="7.5" style="953" customWidth="1"/>
    <col min="517" max="517" width="13.875" style="953" customWidth="1"/>
    <col min="518" max="519" width="7.5" style="953" bestFit="1" customWidth="1"/>
    <col min="520" max="520" width="7.5" style="953" customWidth="1"/>
    <col min="521" max="521" width="13.875" style="953" customWidth="1"/>
    <col min="522" max="523" width="7.5" style="953" bestFit="1" customWidth="1"/>
    <col min="524" max="524" width="7.5" style="953" customWidth="1"/>
    <col min="525" max="525" width="13.875" style="953" customWidth="1"/>
    <col min="526" max="527" width="7.5" style="953" bestFit="1" customWidth="1"/>
    <col min="528" max="528" width="7.5" style="953" customWidth="1"/>
    <col min="529" max="768" width="9" style="953" customWidth="1"/>
    <col min="769" max="769" width="13.875" style="953" customWidth="1"/>
    <col min="770" max="771" width="7.5" style="953" bestFit="1" customWidth="1"/>
    <col min="772" max="772" width="7.5" style="953" customWidth="1"/>
    <col min="773" max="773" width="13.875" style="953" customWidth="1"/>
    <col min="774" max="775" width="7.5" style="953" bestFit="1" customWidth="1"/>
    <col min="776" max="776" width="7.5" style="953" customWidth="1"/>
    <col min="777" max="777" width="13.875" style="953" customWidth="1"/>
    <col min="778" max="779" width="7.5" style="953" bestFit="1" customWidth="1"/>
    <col min="780" max="780" width="7.5" style="953" customWidth="1"/>
    <col min="781" max="781" width="13.875" style="953" customWidth="1"/>
    <col min="782" max="783" width="7.5" style="953" bestFit="1" customWidth="1"/>
    <col min="784" max="784" width="7.5" style="953" customWidth="1"/>
    <col min="785" max="1024" width="9" style="953" customWidth="1"/>
    <col min="1025" max="1025" width="13.875" style="953" customWidth="1"/>
    <col min="1026" max="1027" width="7.5" style="953" bestFit="1" customWidth="1"/>
    <col min="1028" max="1028" width="7.5" style="953" customWidth="1"/>
    <col min="1029" max="1029" width="13.875" style="953" customWidth="1"/>
    <col min="1030" max="1031" width="7.5" style="953" bestFit="1" customWidth="1"/>
    <col min="1032" max="1032" width="7.5" style="953" customWidth="1"/>
    <col min="1033" max="1033" width="13.875" style="953" customWidth="1"/>
    <col min="1034" max="1035" width="7.5" style="953" bestFit="1" customWidth="1"/>
    <col min="1036" max="1036" width="7.5" style="953" customWidth="1"/>
    <col min="1037" max="1037" width="13.875" style="953" customWidth="1"/>
    <col min="1038" max="1039" width="7.5" style="953" bestFit="1" customWidth="1"/>
    <col min="1040" max="1040" width="7.5" style="953" customWidth="1"/>
    <col min="1041" max="1280" width="9" style="953" customWidth="1"/>
    <col min="1281" max="1281" width="13.875" style="953" customWidth="1"/>
    <col min="1282" max="1283" width="7.5" style="953" bestFit="1" customWidth="1"/>
    <col min="1284" max="1284" width="7.5" style="953" customWidth="1"/>
    <col min="1285" max="1285" width="13.875" style="953" customWidth="1"/>
    <col min="1286" max="1287" width="7.5" style="953" bestFit="1" customWidth="1"/>
    <col min="1288" max="1288" width="7.5" style="953" customWidth="1"/>
    <col min="1289" max="1289" width="13.875" style="953" customWidth="1"/>
    <col min="1290" max="1291" width="7.5" style="953" bestFit="1" customWidth="1"/>
    <col min="1292" max="1292" width="7.5" style="953" customWidth="1"/>
    <col min="1293" max="1293" width="13.875" style="953" customWidth="1"/>
    <col min="1294" max="1295" width="7.5" style="953" bestFit="1" customWidth="1"/>
    <col min="1296" max="1296" width="7.5" style="953" customWidth="1"/>
    <col min="1297" max="1536" width="9" style="953" customWidth="1"/>
    <col min="1537" max="1537" width="13.875" style="953" customWidth="1"/>
    <col min="1538" max="1539" width="7.5" style="953" bestFit="1" customWidth="1"/>
    <col min="1540" max="1540" width="7.5" style="953" customWidth="1"/>
    <col min="1541" max="1541" width="13.875" style="953" customWidth="1"/>
    <col min="1542" max="1543" width="7.5" style="953" bestFit="1" customWidth="1"/>
    <col min="1544" max="1544" width="7.5" style="953" customWidth="1"/>
    <col min="1545" max="1545" width="13.875" style="953" customWidth="1"/>
    <col min="1546" max="1547" width="7.5" style="953" bestFit="1" customWidth="1"/>
    <col min="1548" max="1548" width="7.5" style="953" customWidth="1"/>
    <col min="1549" max="1549" width="13.875" style="953" customWidth="1"/>
    <col min="1550" max="1551" width="7.5" style="953" bestFit="1" customWidth="1"/>
    <col min="1552" max="1552" width="7.5" style="953" customWidth="1"/>
    <col min="1553" max="1792" width="9" style="953" customWidth="1"/>
    <col min="1793" max="1793" width="13.875" style="953" customWidth="1"/>
    <col min="1794" max="1795" width="7.5" style="953" bestFit="1" customWidth="1"/>
    <col min="1796" max="1796" width="7.5" style="953" customWidth="1"/>
    <col min="1797" max="1797" width="13.875" style="953" customWidth="1"/>
    <col min="1798" max="1799" width="7.5" style="953" bestFit="1" customWidth="1"/>
    <col min="1800" max="1800" width="7.5" style="953" customWidth="1"/>
    <col min="1801" max="1801" width="13.875" style="953" customWidth="1"/>
    <col min="1802" max="1803" width="7.5" style="953" bestFit="1" customWidth="1"/>
    <col min="1804" max="1804" width="7.5" style="953" customWidth="1"/>
    <col min="1805" max="1805" width="13.875" style="953" customWidth="1"/>
    <col min="1806" max="1807" width="7.5" style="953" bestFit="1" customWidth="1"/>
    <col min="1808" max="1808" width="7.5" style="953" customWidth="1"/>
    <col min="1809" max="2048" width="9" style="953" customWidth="1"/>
    <col min="2049" max="2049" width="13.875" style="953" customWidth="1"/>
    <col min="2050" max="2051" width="7.5" style="953" bestFit="1" customWidth="1"/>
    <col min="2052" max="2052" width="7.5" style="953" customWidth="1"/>
    <col min="2053" max="2053" width="13.875" style="953" customWidth="1"/>
    <col min="2054" max="2055" width="7.5" style="953" bestFit="1" customWidth="1"/>
    <col min="2056" max="2056" width="7.5" style="953" customWidth="1"/>
    <col min="2057" max="2057" width="13.875" style="953" customWidth="1"/>
    <col min="2058" max="2059" width="7.5" style="953" bestFit="1" customWidth="1"/>
    <col min="2060" max="2060" width="7.5" style="953" customWidth="1"/>
    <col min="2061" max="2061" width="13.875" style="953" customWidth="1"/>
    <col min="2062" max="2063" width="7.5" style="953" bestFit="1" customWidth="1"/>
    <col min="2064" max="2064" width="7.5" style="953" customWidth="1"/>
    <col min="2065" max="2304" width="9" style="953" customWidth="1"/>
    <col min="2305" max="2305" width="13.875" style="953" customWidth="1"/>
    <col min="2306" max="2307" width="7.5" style="953" bestFit="1" customWidth="1"/>
    <col min="2308" max="2308" width="7.5" style="953" customWidth="1"/>
    <col min="2309" max="2309" width="13.875" style="953" customWidth="1"/>
    <col min="2310" max="2311" width="7.5" style="953" bestFit="1" customWidth="1"/>
    <col min="2312" max="2312" width="7.5" style="953" customWidth="1"/>
    <col min="2313" max="2313" width="13.875" style="953" customWidth="1"/>
    <col min="2314" max="2315" width="7.5" style="953" bestFit="1" customWidth="1"/>
    <col min="2316" max="2316" width="7.5" style="953" customWidth="1"/>
    <col min="2317" max="2317" width="13.875" style="953" customWidth="1"/>
    <col min="2318" max="2319" width="7.5" style="953" bestFit="1" customWidth="1"/>
    <col min="2320" max="2320" width="7.5" style="953" customWidth="1"/>
    <col min="2321" max="2560" width="9" style="953" customWidth="1"/>
    <col min="2561" max="2561" width="13.875" style="953" customWidth="1"/>
    <col min="2562" max="2563" width="7.5" style="953" bestFit="1" customWidth="1"/>
    <col min="2564" max="2564" width="7.5" style="953" customWidth="1"/>
    <col min="2565" max="2565" width="13.875" style="953" customWidth="1"/>
    <col min="2566" max="2567" width="7.5" style="953" bestFit="1" customWidth="1"/>
    <col min="2568" max="2568" width="7.5" style="953" customWidth="1"/>
    <col min="2569" max="2569" width="13.875" style="953" customWidth="1"/>
    <col min="2570" max="2571" width="7.5" style="953" bestFit="1" customWidth="1"/>
    <col min="2572" max="2572" width="7.5" style="953" customWidth="1"/>
    <col min="2573" max="2573" width="13.875" style="953" customWidth="1"/>
    <col min="2574" max="2575" width="7.5" style="953" bestFit="1" customWidth="1"/>
    <col min="2576" max="2576" width="7.5" style="953" customWidth="1"/>
    <col min="2577" max="2816" width="9" style="953" customWidth="1"/>
    <col min="2817" max="2817" width="13.875" style="953" customWidth="1"/>
    <col min="2818" max="2819" width="7.5" style="953" bestFit="1" customWidth="1"/>
    <col min="2820" max="2820" width="7.5" style="953" customWidth="1"/>
    <col min="2821" max="2821" width="13.875" style="953" customWidth="1"/>
    <col min="2822" max="2823" width="7.5" style="953" bestFit="1" customWidth="1"/>
    <col min="2824" max="2824" width="7.5" style="953" customWidth="1"/>
    <col min="2825" max="2825" width="13.875" style="953" customWidth="1"/>
    <col min="2826" max="2827" width="7.5" style="953" bestFit="1" customWidth="1"/>
    <col min="2828" max="2828" width="7.5" style="953" customWidth="1"/>
    <col min="2829" max="2829" width="13.875" style="953" customWidth="1"/>
    <col min="2830" max="2831" width="7.5" style="953" bestFit="1" customWidth="1"/>
    <col min="2832" max="2832" width="7.5" style="953" customWidth="1"/>
    <col min="2833" max="3072" width="9" style="953" customWidth="1"/>
    <col min="3073" max="3073" width="13.875" style="953" customWidth="1"/>
    <col min="3074" max="3075" width="7.5" style="953" bestFit="1" customWidth="1"/>
    <col min="3076" max="3076" width="7.5" style="953" customWidth="1"/>
    <col min="3077" max="3077" width="13.875" style="953" customWidth="1"/>
    <col min="3078" max="3079" width="7.5" style="953" bestFit="1" customWidth="1"/>
    <col min="3080" max="3080" width="7.5" style="953" customWidth="1"/>
    <col min="3081" max="3081" width="13.875" style="953" customWidth="1"/>
    <col min="3082" max="3083" width="7.5" style="953" bestFit="1" customWidth="1"/>
    <col min="3084" max="3084" width="7.5" style="953" customWidth="1"/>
    <col min="3085" max="3085" width="13.875" style="953" customWidth="1"/>
    <col min="3086" max="3087" width="7.5" style="953" bestFit="1" customWidth="1"/>
    <col min="3088" max="3088" width="7.5" style="953" customWidth="1"/>
    <col min="3089" max="3328" width="9" style="953" customWidth="1"/>
    <col min="3329" max="3329" width="13.875" style="953" customWidth="1"/>
    <col min="3330" max="3331" width="7.5" style="953" bestFit="1" customWidth="1"/>
    <col min="3332" max="3332" width="7.5" style="953" customWidth="1"/>
    <col min="3333" max="3333" width="13.875" style="953" customWidth="1"/>
    <col min="3334" max="3335" width="7.5" style="953" bestFit="1" customWidth="1"/>
    <col min="3336" max="3336" width="7.5" style="953" customWidth="1"/>
    <col min="3337" max="3337" width="13.875" style="953" customWidth="1"/>
    <col min="3338" max="3339" width="7.5" style="953" bestFit="1" customWidth="1"/>
    <col min="3340" max="3340" width="7.5" style="953" customWidth="1"/>
    <col min="3341" max="3341" width="13.875" style="953" customWidth="1"/>
    <col min="3342" max="3343" width="7.5" style="953" bestFit="1" customWidth="1"/>
    <col min="3344" max="3344" width="7.5" style="953" customWidth="1"/>
    <col min="3345" max="3584" width="9" style="953" customWidth="1"/>
    <col min="3585" max="3585" width="13.875" style="953" customWidth="1"/>
    <col min="3586" max="3587" width="7.5" style="953" bestFit="1" customWidth="1"/>
    <col min="3588" max="3588" width="7.5" style="953" customWidth="1"/>
    <col min="3589" max="3589" width="13.875" style="953" customWidth="1"/>
    <col min="3590" max="3591" width="7.5" style="953" bestFit="1" customWidth="1"/>
    <col min="3592" max="3592" width="7.5" style="953" customWidth="1"/>
    <col min="3593" max="3593" width="13.875" style="953" customWidth="1"/>
    <col min="3594" max="3595" width="7.5" style="953" bestFit="1" customWidth="1"/>
    <col min="3596" max="3596" width="7.5" style="953" customWidth="1"/>
    <col min="3597" max="3597" width="13.875" style="953" customWidth="1"/>
    <col min="3598" max="3599" width="7.5" style="953" bestFit="1" customWidth="1"/>
    <col min="3600" max="3600" width="7.5" style="953" customWidth="1"/>
    <col min="3601" max="3840" width="9" style="953" customWidth="1"/>
    <col min="3841" max="3841" width="13.875" style="953" customWidth="1"/>
    <col min="3842" max="3843" width="7.5" style="953" bestFit="1" customWidth="1"/>
    <col min="3844" max="3844" width="7.5" style="953" customWidth="1"/>
    <col min="3845" max="3845" width="13.875" style="953" customWidth="1"/>
    <col min="3846" max="3847" width="7.5" style="953" bestFit="1" customWidth="1"/>
    <col min="3848" max="3848" width="7.5" style="953" customWidth="1"/>
    <col min="3849" max="3849" width="13.875" style="953" customWidth="1"/>
    <col min="3850" max="3851" width="7.5" style="953" bestFit="1" customWidth="1"/>
    <col min="3852" max="3852" width="7.5" style="953" customWidth="1"/>
    <col min="3853" max="3853" width="13.875" style="953" customWidth="1"/>
    <col min="3854" max="3855" width="7.5" style="953" bestFit="1" customWidth="1"/>
    <col min="3856" max="3856" width="7.5" style="953" customWidth="1"/>
    <col min="3857" max="4096" width="9" style="953" customWidth="1"/>
    <col min="4097" max="4097" width="13.875" style="953" customWidth="1"/>
    <col min="4098" max="4099" width="7.5" style="953" bestFit="1" customWidth="1"/>
    <col min="4100" max="4100" width="7.5" style="953" customWidth="1"/>
    <col min="4101" max="4101" width="13.875" style="953" customWidth="1"/>
    <col min="4102" max="4103" width="7.5" style="953" bestFit="1" customWidth="1"/>
    <col min="4104" max="4104" width="7.5" style="953" customWidth="1"/>
    <col min="4105" max="4105" width="13.875" style="953" customWidth="1"/>
    <col min="4106" max="4107" width="7.5" style="953" bestFit="1" customWidth="1"/>
    <col min="4108" max="4108" width="7.5" style="953" customWidth="1"/>
    <col min="4109" max="4109" width="13.875" style="953" customWidth="1"/>
    <col min="4110" max="4111" width="7.5" style="953" bestFit="1" customWidth="1"/>
    <col min="4112" max="4112" width="7.5" style="953" customWidth="1"/>
    <col min="4113" max="4352" width="9" style="953" customWidth="1"/>
    <col min="4353" max="4353" width="13.875" style="953" customWidth="1"/>
    <col min="4354" max="4355" width="7.5" style="953" bestFit="1" customWidth="1"/>
    <col min="4356" max="4356" width="7.5" style="953" customWidth="1"/>
    <col min="4357" max="4357" width="13.875" style="953" customWidth="1"/>
    <col min="4358" max="4359" width="7.5" style="953" bestFit="1" customWidth="1"/>
    <col min="4360" max="4360" width="7.5" style="953" customWidth="1"/>
    <col min="4361" max="4361" width="13.875" style="953" customWidth="1"/>
    <col min="4362" max="4363" width="7.5" style="953" bestFit="1" customWidth="1"/>
    <col min="4364" max="4364" width="7.5" style="953" customWidth="1"/>
    <col min="4365" max="4365" width="13.875" style="953" customWidth="1"/>
    <col min="4366" max="4367" width="7.5" style="953" bestFit="1" customWidth="1"/>
    <col min="4368" max="4368" width="7.5" style="953" customWidth="1"/>
    <col min="4369" max="4608" width="9" style="953" customWidth="1"/>
    <col min="4609" max="4609" width="13.875" style="953" customWidth="1"/>
    <col min="4610" max="4611" width="7.5" style="953" bestFit="1" customWidth="1"/>
    <col min="4612" max="4612" width="7.5" style="953" customWidth="1"/>
    <col min="4613" max="4613" width="13.875" style="953" customWidth="1"/>
    <col min="4614" max="4615" width="7.5" style="953" bestFit="1" customWidth="1"/>
    <col min="4616" max="4616" width="7.5" style="953" customWidth="1"/>
    <col min="4617" max="4617" width="13.875" style="953" customWidth="1"/>
    <col min="4618" max="4619" width="7.5" style="953" bestFit="1" customWidth="1"/>
    <col min="4620" max="4620" width="7.5" style="953" customWidth="1"/>
    <col min="4621" max="4621" width="13.875" style="953" customWidth="1"/>
    <col min="4622" max="4623" width="7.5" style="953" bestFit="1" customWidth="1"/>
    <col min="4624" max="4624" width="7.5" style="953" customWidth="1"/>
    <col min="4625" max="4864" width="9" style="953" customWidth="1"/>
    <col min="4865" max="4865" width="13.875" style="953" customWidth="1"/>
    <col min="4866" max="4867" width="7.5" style="953" bestFit="1" customWidth="1"/>
    <col min="4868" max="4868" width="7.5" style="953" customWidth="1"/>
    <col min="4869" max="4869" width="13.875" style="953" customWidth="1"/>
    <col min="4870" max="4871" width="7.5" style="953" bestFit="1" customWidth="1"/>
    <col min="4872" max="4872" width="7.5" style="953" customWidth="1"/>
    <col min="4873" max="4873" width="13.875" style="953" customWidth="1"/>
    <col min="4874" max="4875" width="7.5" style="953" bestFit="1" customWidth="1"/>
    <col min="4876" max="4876" width="7.5" style="953" customWidth="1"/>
    <col min="4877" max="4877" width="13.875" style="953" customWidth="1"/>
    <col min="4878" max="4879" width="7.5" style="953" bestFit="1" customWidth="1"/>
    <col min="4880" max="4880" width="7.5" style="953" customWidth="1"/>
    <col min="4881" max="5120" width="9" style="953" customWidth="1"/>
    <col min="5121" max="5121" width="13.875" style="953" customWidth="1"/>
    <col min="5122" max="5123" width="7.5" style="953" bestFit="1" customWidth="1"/>
    <col min="5124" max="5124" width="7.5" style="953" customWidth="1"/>
    <col min="5125" max="5125" width="13.875" style="953" customWidth="1"/>
    <col min="5126" max="5127" width="7.5" style="953" bestFit="1" customWidth="1"/>
    <col min="5128" max="5128" width="7.5" style="953" customWidth="1"/>
    <col min="5129" max="5129" width="13.875" style="953" customWidth="1"/>
    <col min="5130" max="5131" width="7.5" style="953" bestFit="1" customWidth="1"/>
    <col min="5132" max="5132" width="7.5" style="953" customWidth="1"/>
    <col min="5133" max="5133" width="13.875" style="953" customWidth="1"/>
    <col min="5134" max="5135" width="7.5" style="953" bestFit="1" customWidth="1"/>
    <col min="5136" max="5136" width="7.5" style="953" customWidth="1"/>
    <col min="5137" max="5376" width="9" style="953" customWidth="1"/>
    <col min="5377" max="5377" width="13.875" style="953" customWidth="1"/>
    <col min="5378" max="5379" width="7.5" style="953" bestFit="1" customWidth="1"/>
    <col min="5380" max="5380" width="7.5" style="953" customWidth="1"/>
    <col min="5381" max="5381" width="13.875" style="953" customWidth="1"/>
    <col min="5382" max="5383" width="7.5" style="953" bestFit="1" customWidth="1"/>
    <col min="5384" max="5384" width="7.5" style="953" customWidth="1"/>
    <col min="5385" max="5385" width="13.875" style="953" customWidth="1"/>
    <col min="5386" max="5387" width="7.5" style="953" bestFit="1" customWidth="1"/>
    <col min="5388" max="5388" width="7.5" style="953" customWidth="1"/>
    <col min="5389" max="5389" width="13.875" style="953" customWidth="1"/>
    <col min="5390" max="5391" width="7.5" style="953" bestFit="1" customWidth="1"/>
    <col min="5392" max="5392" width="7.5" style="953" customWidth="1"/>
    <col min="5393" max="5632" width="9" style="953" customWidth="1"/>
    <col min="5633" max="5633" width="13.875" style="953" customWidth="1"/>
    <col min="5634" max="5635" width="7.5" style="953" bestFit="1" customWidth="1"/>
    <col min="5636" max="5636" width="7.5" style="953" customWidth="1"/>
    <col min="5637" max="5637" width="13.875" style="953" customWidth="1"/>
    <col min="5638" max="5639" width="7.5" style="953" bestFit="1" customWidth="1"/>
    <col min="5640" max="5640" width="7.5" style="953" customWidth="1"/>
    <col min="5641" max="5641" width="13.875" style="953" customWidth="1"/>
    <col min="5642" max="5643" width="7.5" style="953" bestFit="1" customWidth="1"/>
    <col min="5644" max="5644" width="7.5" style="953" customWidth="1"/>
    <col min="5645" max="5645" width="13.875" style="953" customWidth="1"/>
    <col min="5646" max="5647" width="7.5" style="953" bestFit="1" customWidth="1"/>
    <col min="5648" max="5648" width="7.5" style="953" customWidth="1"/>
    <col min="5649" max="5888" width="9" style="953" customWidth="1"/>
    <col min="5889" max="5889" width="13.875" style="953" customWidth="1"/>
    <col min="5890" max="5891" width="7.5" style="953" bestFit="1" customWidth="1"/>
    <col min="5892" max="5892" width="7.5" style="953" customWidth="1"/>
    <col min="5893" max="5893" width="13.875" style="953" customWidth="1"/>
    <col min="5894" max="5895" width="7.5" style="953" bestFit="1" customWidth="1"/>
    <col min="5896" max="5896" width="7.5" style="953" customWidth="1"/>
    <col min="5897" max="5897" width="13.875" style="953" customWidth="1"/>
    <col min="5898" max="5899" width="7.5" style="953" bestFit="1" customWidth="1"/>
    <col min="5900" max="5900" width="7.5" style="953" customWidth="1"/>
    <col min="5901" max="5901" width="13.875" style="953" customWidth="1"/>
    <col min="5902" max="5903" width="7.5" style="953" bestFit="1" customWidth="1"/>
    <col min="5904" max="5904" width="7.5" style="953" customWidth="1"/>
    <col min="5905" max="6144" width="9" style="953" customWidth="1"/>
    <col min="6145" max="6145" width="13.875" style="953" customWidth="1"/>
    <col min="6146" max="6147" width="7.5" style="953" bestFit="1" customWidth="1"/>
    <col min="6148" max="6148" width="7.5" style="953" customWidth="1"/>
    <col min="6149" max="6149" width="13.875" style="953" customWidth="1"/>
    <col min="6150" max="6151" width="7.5" style="953" bestFit="1" customWidth="1"/>
    <col min="6152" max="6152" width="7.5" style="953" customWidth="1"/>
    <col min="6153" max="6153" width="13.875" style="953" customWidth="1"/>
    <col min="6154" max="6155" width="7.5" style="953" bestFit="1" customWidth="1"/>
    <col min="6156" max="6156" width="7.5" style="953" customWidth="1"/>
    <col min="6157" max="6157" width="13.875" style="953" customWidth="1"/>
    <col min="6158" max="6159" width="7.5" style="953" bestFit="1" customWidth="1"/>
    <col min="6160" max="6160" width="7.5" style="953" customWidth="1"/>
    <col min="6161" max="6400" width="9" style="953" customWidth="1"/>
    <col min="6401" max="6401" width="13.875" style="953" customWidth="1"/>
    <col min="6402" max="6403" width="7.5" style="953" bestFit="1" customWidth="1"/>
    <col min="6404" max="6404" width="7.5" style="953" customWidth="1"/>
    <col min="6405" max="6405" width="13.875" style="953" customWidth="1"/>
    <col min="6406" max="6407" width="7.5" style="953" bestFit="1" customWidth="1"/>
    <col min="6408" max="6408" width="7.5" style="953" customWidth="1"/>
    <col min="6409" max="6409" width="13.875" style="953" customWidth="1"/>
    <col min="6410" max="6411" width="7.5" style="953" bestFit="1" customWidth="1"/>
    <col min="6412" max="6412" width="7.5" style="953" customWidth="1"/>
    <col min="6413" max="6413" width="13.875" style="953" customWidth="1"/>
    <col min="6414" max="6415" width="7.5" style="953" bestFit="1" customWidth="1"/>
    <col min="6416" max="6416" width="7.5" style="953" customWidth="1"/>
    <col min="6417" max="6656" width="9" style="953" customWidth="1"/>
    <col min="6657" max="6657" width="13.875" style="953" customWidth="1"/>
    <col min="6658" max="6659" width="7.5" style="953" bestFit="1" customWidth="1"/>
    <col min="6660" max="6660" width="7.5" style="953" customWidth="1"/>
    <col min="6661" max="6661" width="13.875" style="953" customWidth="1"/>
    <col min="6662" max="6663" width="7.5" style="953" bestFit="1" customWidth="1"/>
    <col min="6664" max="6664" width="7.5" style="953" customWidth="1"/>
    <col min="6665" max="6665" width="13.875" style="953" customWidth="1"/>
    <col min="6666" max="6667" width="7.5" style="953" bestFit="1" customWidth="1"/>
    <col min="6668" max="6668" width="7.5" style="953" customWidth="1"/>
    <col min="6669" max="6669" width="13.875" style="953" customWidth="1"/>
    <col min="6670" max="6671" width="7.5" style="953" bestFit="1" customWidth="1"/>
    <col min="6672" max="6672" width="7.5" style="953" customWidth="1"/>
    <col min="6673" max="6912" width="9" style="953" customWidth="1"/>
    <col min="6913" max="6913" width="13.875" style="953" customWidth="1"/>
    <col min="6914" max="6915" width="7.5" style="953" bestFit="1" customWidth="1"/>
    <col min="6916" max="6916" width="7.5" style="953" customWidth="1"/>
    <col min="6917" max="6917" width="13.875" style="953" customWidth="1"/>
    <col min="6918" max="6919" width="7.5" style="953" bestFit="1" customWidth="1"/>
    <col min="6920" max="6920" width="7.5" style="953" customWidth="1"/>
    <col min="6921" max="6921" width="13.875" style="953" customWidth="1"/>
    <col min="6922" max="6923" width="7.5" style="953" bestFit="1" customWidth="1"/>
    <col min="6924" max="6924" width="7.5" style="953" customWidth="1"/>
    <col min="6925" max="6925" width="13.875" style="953" customWidth="1"/>
    <col min="6926" max="6927" width="7.5" style="953" bestFit="1" customWidth="1"/>
    <col min="6928" max="6928" width="7.5" style="953" customWidth="1"/>
    <col min="6929" max="7168" width="9" style="953" customWidth="1"/>
    <col min="7169" max="7169" width="13.875" style="953" customWidth="1"/>
    <col min="7170" max="7171" width="7.5" style="953" bestFit="1" customWidth="1"/>
    <col min="7172" max="7172" width="7.5" style="953" customWidth="1"/>
    <col min="7173" max="7173" width="13.875" style="953" customWidth="1"/>
    <col min="7174" max="7175" width="7.5" style="953" bestFit="1" customWidth="1"/>
    <col min="7176" max="7176" width="7.5" style="953" customWidth="1"/>
    <col min="7177" max="7177" width="13.875" style="953" customWidth="1"/>
    <col min="7178" max="7179" width="7.5" style="953" bestFit="1" customWidth="1"/>
    <col min="7180" max="7180" width="7.5" style="953" customWidth="1"/>
    <col min="7181" max="7181" width="13.875" style="953" customWidth="1"/>
    <col min="7182" max="7183" width="7.5" style="953" bestFit="1" customWidth="1"/>
    <col min="7184" max="7184" width="7.5" style="953" customWidth="1"/>
    <col min="7185" max="7424" width="9" style="953" customWidth="1"/>
    <col min="7425" max="7425" width="13.875" style="953" customWidth="1"/>
    <col min="7426" max="7427" width="7.5" style="953" bestFit="1" customWidth="1"/>
    <col min="7428" max="7428" width="7.5" style="953" customWidth="1"/>
    <col min="7429" max="7429" width="13.875" style="953" customWidth="1"/>
    <col min="7430" max="7431" width="7.5" style="953" bestFit="1" customWidth="1"/>
    <col min="7432" max="7432" width="7.5" style="953" customWidth="1"/>
    <col min="7433" max="7433" width="13.875" style="953" customWidth="1"/>
    <col min="7434" max="7435" width="7.5" style="953" bestFit="1" customWidth="1"/>
    <col min="7436" max="7436" width="7.5" style="953" customWidth="1"/>
    <col min="7437" max="7437" width="13.875" style="953" customWidth="1"/>
    <col min="7438" max="7439" width="7.5" style="953" bestFit="1" customWidth="1"/>
    <col min="7440" max="7440" width="7.5" style="953" customWidth="1"/>
    <col min="7441" max="7680" width="9" style="953" customWidth="1"/>
    <col min="7681" max="7681" width="13.875" style="953" customWidth="1"/>
    <col min="7682" max="7683" width="7.5" style="953" bestFit="1" customWidth="1"/>
    <col min="7684" max="7684" width="7.5" style="953" customWidth="1"/>
    <col min="7685" max="7685" width="13.875" style="953" customWidth="1"/>
    <col min="7686" max="7687" width="7.5" style="953" bestFit="1" customWidth="1"/>
    <col min="7688" max="7688" width="7.5" style="953" customWidth="1"/>
    <col min="7689" max="7689" width="13.875" style="953" customWidth="1"/>
    <col min="7690" max="7691" width="7.5" style="953" bestFit="1" customWidth="1"/>
    <col min="7692" max="7692" width="7.5" style="953" customWidth="1"/>
    <col min="7693" max="7693" width="13.875" style="953" customWidth="1"/>
    <col min="7694" max="7695" width="7.5" style="953" bestFit="1" customWidth="1"/>
    <col min="7696" max="7696" width="7.5" style="953" customWidth="1"/>
    <col min="7697" max="7936" width="9" style="953" customWidth="1"/>
    <col min="7937" max="7937" width="13.875" style="953" customWidth="1"/>
    <col min="7938" max="7939" width="7.5" style="953" bestFit="1" customWidth="1"/>
    <col min="7940" max="7940" width="7.5" style="953" customWidth="1"/>
    <col min="7941" max="7941" width="13.875" style="953" customWidth="1"/>
    <col min="7942" max="7943" width="7.5" style="953" bestFit="1" customWidth="1"/>
    <col min="7944" max="7944" width="7.5" style="953" customWidth="1"/>
    <col min="7945" max="7945" width="13.875" style="953" customWidth="1"/>
    <col min="7946" max="7947" width="7.5" style="953" bestFit="1" customWidth="1"/>
    <col min="7948" max="7948" width="7.5" style="953" customWidth="1"/>
    <col min="7949" max="7949" width="13.875" style="953" customWidth="1"/>
    <col min="7950" max="7951" width="7.5" style="953" bestFit="1" customWidth="1"/>
    <col min="7952" max="7952" width="7.5" style="953" customWidth="1"/>
    <col min="7953" max="8192" width="9" style="953" customWidth="1"/>
    <col min="8193" max="8193" width="13.875" style="953" customWidth="1"/>
    <col min="8194" max="8195" width="7.5" style="953" bestFit="1" customWidth="1"/>
    <col min="8196" max="8196" width="7.5" style="953" customWidth="1"/>
    <col min="8197" max="8197" width="13.875" style="953" customWidth="1"/>
    <col min="8198" max="8199" width="7.5" style="953" bestFit="1" customWidth="1"/>
    <col min="8200" max="8200" width="7.5" style="953" customWidth="1"/>
    <col min="8201" max="8201" width="13.875" style="953" customWidth="1"/>
    <col min="8202" max="8203" width="7.5" style="953" bestFit="1" customWidth="1"/>
    <col min="8204" max="8204" width="7.5" style="953" customWidth="1"/>
    <col min="8205" max="8205" width="13.875" style="953" customWidth="1"/>
    <col min="8206" max="8207" width="7.5" style="953" bestFit="1" customWidth="1"/>
    <col min="8208" max="8208" width="7.5" style="953" customWidth="1"/>
    <col min="8209" max="8448" width="9" style="953" customWidth="1"/>
    <col min="8449" max="8449" width="13.875" style="953" customWidth="1"/>
    <col min="8450" max="8451" width="7.5" style="953" bestFit="1" customWidth="1"/>
    <col min="8452" max="8452" width="7.5" style="953" customWidth="1"/>
    <col min="8453" max="8453" width="13.875" style="953" customWidth="1"/>
    <col min="8454" max="8455" width="7.5" style="953" bestFit="1" customWidth="1"/>
    <col min="8456" max="8456" width="7.5" style="953" customWidth="1"/>
    <col min="8457" max="8457" width="13.875" style="953" customWidth="1"/>
    <col min="8458" max="8459" width="7.5" style="953" bestFit="1" customWidth="1"/>
    <col min="8460" max="8460" width="7.5" style="953" customWidth="1"/>
    <col min="8461" max="8461" width="13.875" style="953" customWidth="1"/>
    <col min="8462" max="8463" width="7.5" style="953" bestFit="1" customWidth="1"/>
    <col min="8464" max="8464" width="7.5" style="953" customWidth="1"/>
    <col min="8465" max="8704" width="9" style="953" customWidth="1"/>
    <col min="8705" max="8705" width="13.875" style="953" customWidth="1"/>
    <col min="8706" max="8707" width="7.5" style="953" bestFit="1" customWidth="1"/>
    <col min="8708" max="8708" width="7.5" style="953" customWidth="1"/>
    <col min="8709" max="8709" width="13.875" style="953" customWidth="1"/>
    <col min="8710" max="8711" width="7.5" style="953" bestFit="1" customWidth="1"/>
    <col min="8712" max="8712" width="7.5" style="953" customWidth="1"/>
    <col min="8713" max="8713" width="13.875" style="953" customWidth="1"/>
    <col min="8714" max="8715" width="7.5" style="953" bestFit="1" customWidth="1"/>
    <col min="8716" max="8716" width="7.5" style="953" customWidth="1"/>
    <col min="8717" max="8717" width="13.875" style="953" customWidth="1"/>
    <col min="8718" max="8719" width="7.5" style="953" bestFit="1" customWidth="1"/>
    <col min="8720" max="8720" width="7.5" style="953" customWidth="1"/>
    <col min="8721" max="8960" width="9" style="953" customWidth="1"/>
    <col min="8961" max="8961" width="13.875" style="953" customWidth="1"/>
    <col min="8962" max="8963" width="7.5" style="953" bestFit="1" customWidth="1"/>
    <col min="8964" max="8964" width="7.5" style="953" customWidth="1"/>
    <col min="8965" max="8965" width="13.875" style="953" customWidth="1"/>
    <col min="8966" max="8967" width="7.5" style="953" bestFit="1" customWidth="1"/>
    <col min="8968" max="8968" width="7.5" style="953" customWidth="1"/>
    <col min="8969" max="8969" width="13.875" style="953" customWidth="1"/>
    <col min="8970" max="8971" width="7.5" style="953" bestFit="1" customWidth="1"/>
    <col min="8972" max="8972" width="7.5" style="953" customWidth="1"/>
    <col min="8973" max="8973" width="13.875" style="953" customWidth="1"/>
    <col min="8974" max="8975" width="7.5" style="953" bestFit="1" customWidth="1"/>
    <col min="8976" max="8976" width="7.5" style="953" customWidth="1"/>
    <col min="8977" max="9216" width="9" style="953" customWidth="1"/>
    <col min="9217" max="9217" width="13.875" style="953" customWidth="1"/>
    <col min="9218" max="9219" width="7.5" style="953" bestFit="1" customWidth="1"/>
    <col min="9220" max="9220" width="7.5" style="953" customWidth="1"/>
    <col min="9221" max="9221" width="13.875" style="953" customWidth="1"/>
    <col min="9222" max="9223" width="7.5" style="953" bestFit="1" customWidth="1"/>
    <col min="9224" max="9224" width="7.5" style="953" customWidth="1"/>
    <col min="9225" max="9225" width="13.875" style="953" customWidth="1"/>
    <col min="9226" max="9227" width="7.5" style="953" bestFit="1" customWidth="1"/>
    <col min="9228" max="9228" width="7.5" style="953" customWidth="1"/>
    <col min="9229" max="9229" width="13.875" style="953" customWidth="1"/>
    <col min="9230" max="9231" width="7.5" style="953" bestFit="1" customWidth="1"/>
    <col min="9232" max="9232" width="7.5" style="953" customWidth="1"/>
    <col min="9233" max="9472" width="9" style="953" customWidth="1"/>
    <col min="9473" max="9473" width="13.875" style="953" customWidth="1"/>
    <col min="9474" max="9475" width="7.5" style="953" bestFit="1" customWidth="1"/>
    <col min="9476" max="9476" width="7.5" style="953" customWidth="1"/>
    <col min="9477" max="9477" width="13.875" style="953" customWidth="1"/>
    <col min="9478" max="9479" width="7.5" style="953" bestFit="1" customWidth="1"/>
    <col min="9480" max="9480" width="7.5" style="953" customWidth="1"/>
    <col min="9481" max="9481" width="13.875" style="953" customWidth="1"/>
    <col min="9482" max="9483" width="7.5" style="953" bestFit="1" customWidth="1"/>
    <col min="9484" max="9484" width="7.5" style="953" customWidth="1"/>
    <col min="9485" max="9485" width="13.875" style="953" customWidth="1"/>
    <col min="9486" max="9487" width="7.5" style="953" bestFit="1" customWidth="1"/>
    <col min="9488" max="9488" width="7.5" style="953" customWidth="1"/>
    <col min="9489" max="9728" width="9" style="953" customWidth="1"/>
    <col min="9729" max="9729" width="13.875" style="953" customWidth="1"/>
    <col min="9730" max="9731" width="7.5" style="953" bestFit="1" customWidth="1"/>
    <col min="9732" max="9732" width="7.5" style="953" customWidth="1"/>
    <col min="9733" max="9733" width="13.875" style="953" customWidth="1"/>
    <col min="9734" max="9735" width="7.5" style="953" bestFit="1" customWidth="1"/>
    <col min="9736" max="9736" width="7.5" style="953" customWidth="1"/>
    <col min="9737" max="9737" width="13.875" style="953" customWidth="1"/>
    <col min="9738" max="9739" width="7.5" style="953" bestFit="1" customWidth="1"/>
    <col min="9740" max="9740" width="7.5" style="953" customWidth="1"/>
    <col min="9741" max="9741" width="13.875" style="953" customWidth="1"/>
    <col min="9742" max="9743" width="7.5" style="953" bestFit="1" customWidth="1"/>
    <col min="9744" max="9744" width="7.5" style="953" customWidth="1"/>
    <col min="9745" max="9984" width="9" style="953" customWidth="1"/>
    <col min="9985" max="9985" width="13.875" style="953" customWidth="1"/>
    <col min="9986" max="9987" width="7.5" style="953" bestFit="1" customWidth="1"/>
    <col min="9988" max="9988" width="7.5" style="953" customWidth="1"/>
    <col min="9989" max="9989" width="13.875" style="953" customWidth="1"/>
    <col min="9990" max="9991" width="7.5" style="953" bestFit="1" customWidth="1"/>
    <col min="9992" max="9992" width="7.5" style="953" customWidth="1"/>
    <col min="9993" max="9993" width="13.875" style="953" customWidth="1"/>
    <col min="9994" max="9995" width="7.5" style="953" bestFit="1" customWidth="1"/>
    <col min="9996" max="9996" width="7.5" style="953" customWidth="1"/>
    <col min="9997" max="9997" width="13.875" style="953" customWidth="1"/>
    <col min="9998" max="9999" width="7.5" style="953" bestFit="1" customWidth="1"/>
    <col min="10000" max="10000" width="7.5" style="953" customWidth="1"/>
    <col min="10001" max="10240" width="9" style="953" customWidth="1"/>
    <col min="10241" max="10241" width="13.875" style="953" customWidth="1"/>
    <col min="10242" max="10243" width="7.5" style="953" bestFit="1" customWidth="1"/>
    <col min="10244" max="10244" width="7.5" style="953" customWidth="1"/>
    <col min="10245" max="10245" width="13.875" style="953" customWidth="1"/>
    <col min="10246" max="10247" width="7.5" style="953" bestFit="1" customWidth="1"/>
    <col min="10248" max="10248" width="7.5" style="953" customWidth="1"/>
    <col min="10249" max="10249" width="13.875" style="953" customWidth="1"/>
    <col min="10250" max="10251" width="7.5" style="953" bestFit="1" customWidth="1"/>
    <col min="10252" max="10252" width="7.5" style="953" customWidth="1"/>
    <col min="10253" max="10253" width="13.875" style="953" customWidth="1"/>
    <col min="10254" max="10255" width="7.5" style="953" bestFit="1" customWidth="1"/>
    <col min="10256" max="10256" width="7.5" style="953" customWidth="1"/>
    <col min="10257" max="10496" width="9" style="953" customWidth="1"/>
    <col min="10497" max="10497" width="13.875" style="953" customWidth="1"/>
    <col min="10498" max="10499" width="7.5" style="953" bestFit="1" customWidth="1"/>
    <col min="10500" max="10500" width="7.5" style="953" customWidth="1"/>
    <col min="10501" max="10501" width="13.875" style="953" customWidth="1"/>
    <col min="10502" max="10503" width="7.5" style="953" bestFit="1" customWidth="1"/>
    <col min="10504" max="10504" width="7.5" style="953" customWidth="1"/>
    <col min="10505" max="10505" width="13.875" style="953" customWidth="1"/>
    <col min="10506" max="10507" width="7.5" style="953" bestFit="1" customWidth="1"/>
    <col min="10508" max="10508" width="7.5" style="953" customWidth="1"/>
    <col min="10509" max="10509" width="13.875" style="953" customWidth="1"/>
    <col min="10510" max="10511" width="7.5" style="953" bestFit="1" customWidth="1"/>
    <col min="10512" max="10512" width="7.5" style="953" customWidth="1"/>
    <col min="10513" max="10752" width="9" style="953" customWidth="1"/>
    <col min="10753" max="10753" width="13.875" style="953" customWidth="1"/>
    <col min="10754" max="10755" width="7.5" style="953" bestFit="1" customWidth="1"/>
    <col min="10756" max="10756" width="7.5" style="953" customWidth="1"/>
    <col min="10757" max="10757" width="13.875" style="953" customWidth="1"/>
    <col min="10758" max="10759" width="7.5" style="953" bestFit="1" customWidth="1"/>
    <col min="10760" max="10760" width="7.5" style="953" customWidth="1"/>
    <col min="10761" max="10761" width="13.875" style="953" customWidth="1"/>
    <col min="10762" max="10763" width="7.5" style="953" bestFit="1" customWidth="1"/>
    <col min="10764" max="10764" width="7.5" style="953" customWidth="1"/>
    <col min="10765" max="10765" width="13.875" style="953" customWidth="1"/>
    <col min="10766" max="10767" width="7.5" style="953" bestFit="1" customWidth="1"/>
    <col min="10768" max="10768" width="7.5" style="953" customWidth="1"/>
    <col min="10769" max="11008" width="9" style="953" customWidth="1"/>
    <col min="11009" max="11009" width="13.875" style="953" customWidth="1"/>
    <col min="11010" max="11011" width="7.5" style="953" bestFit="1" customWidth="1"/>
    <col min="11012" max="11012" width="7.5" style="953" customWidth="1"/>
    <col min="11013" max="11013" width="13.875" style="953" customWidth="1"/>
    <col min="11014" max="11015" width="7.5" style="953" bestFit="1" customWidth="1"/>
    <col min="11016" max="11016" width="7.5" style="953" customWidth="1"/>
    <col min="11017" max="11017" width="13.875" style="953" customWidth="1"/>
    <col min="11018" max="11019" width="7.5" style="953" bestFit="1" customWidth="1"/>
    <col min="11020" max="11020" width="7.5" style="953" customWidth="1"/>
    <col min="11021" max="11021" width="13.875" style="953" customWidth="1"/>
    <col min="11022" max="11023" width="7.5" style="953" bestFit="1" customWidth="1"/>
    <col min="11024" max="11024" width="7.5" style="953" customWidth="1"/>
    <col min="11025" max="11264" width="9" style="953" customWidth="1"/>
    <col min="11265" max="11265" width="13.875" style="953" customWidth="1"/>
    <col min="11266" max="11267" width="7.5" style="953" bestFit="1" customWidth="1"/>
    <col min="11268" max="11268" width="7.5" style="953" customWidth="1"/>
    <col min="11269" max="11269" width="13.875" style="953" customWidth="1"/>
    <col min="11270" max="11271" width="7.5" style="953" bestFit="1" customWidth="1"/>
    <col min="11272" max="11272" width="7.5" style="953" customWidth="1"/>
    <col min="11273" max="11273" width="13.875" style="953" customWidth="1"/>
    <col min="11274" max="11275" width="7.5" style="953" bestFit="1" customWidth="1"/>
    <col min="11276" max="11276" width="7.5" style="953" customWidth="1"/>
    <col min="11277" max="11277" width="13.875" style="953" customWidth="1"/>
    <col min="11278" max="11279" width="7.5" style="953" bestFit="1" customWidth="1"/>
    <col min="11280" max="11280" width="7.5" style="953" customWidth="1"/>
    <col min="11281" max="11520" width="9" style="953" customWidth="1"/>
    <col min="11521" max="11521" width="13.875" style="953" customWidth="1"/>
    <col min="11522" max="11523" width="7.5" style="953" bestFit="1" customWidth="1"/>
    <col min="11524" max="11524" width="7.5" style="953" customWidth="1"/>
    <col min="11525" max="11525" width="13.875" style="953" customWidth="1"/>
    <col min="11526" max="11527" width="7.5" style="953" bestFit="1" customWidth="1"/>
    <col min="11528" max="11528" width="7.5" style="953" customWidth="1"/>
    <col min="11529" max="11529" width="13.875" style="953" customWidth="1"/>
    <col min="11530" max="11531" width="7.5" style="953" bestFit="1" customWidth="1"/>
    <col min="11532" max="11532" width="7.5" style="953" customWidth="1"/>
    <col min="11533" max="11533" width="13.875" style="953" customWidth="1"/>
    <col min="11534" max="11535" width="7.5" style="953" bestFit="1" customWidth="1"/>
    <col min="11536" max="11536" width="7.5" style="953" customWidth="1"/>
    <col min="11537" max="11776" width="9" style="953" customWidth="1"/>
    <col min="11777" max="11777" width="13.875" style="953" customWidth="1"/>
    <col min="11778" max="11779" width="7.5" style="953" bestFit="1" customWidth="1"/>
    <col min="11780" max="11780" width="7.5" style="953" customWidth="1"/>
    <col min="11781" max="11781" width="13.875" style="953" customWidth="1"/>
    <col min="11782" max="11783" width="7.5" style="953" bestFit="1" customWidth="1"/>
    <col min="11784" max="11784" width="7.5" style="953" customWidth="1"/>
    <col min="11785" max="11785" width="13.875" style="953" customWidth="1"/>
    <col min="11786" max="11787" width="7.5" style="953" bestFit="1" customWidth="1"/>
    <col min="11788" max="11788" width="7.5" style="953" customWidth="1"/>
    <col min="11789" max="11789" width="13.875" style="953" customWidth="1"/>
    <col min="11790" max="11791" width="7.5" style="953" bestFit="1" customWidth="1"/>
    <col min="11792" max="11792" width="7.5" style="953" customWidth="1"/>
    <col min="11793" max="12032" width="9" style="953" customWidth="1"/>
    <col min="12033" max="12033" width="13.875" style="953" customWidth="1"/>
    <col min="12034" max="12035" width="7.5" style="953" bestFit="1" customWidth="1"/>
    <col min="12036" max="12036" width="7.5" style="953" customWidth="1"/>
    <col min="12037" max="12037" width="13.875" style="953" customWidth="1"/>
    <col min="12038" max="12039" width="7.5" style="953" bestFit="1" customWidth="1"/>
    <col min="12040" max="12040" width="7.5" style="953" customWidth="1"/>
    <col min="12041" max="12041" width="13.875" style="953" customWidth="1"/>
    <col min="12042" max="12043" width="7.5" style="953" bestFit="1" customWidth="1"/>
    <col min="12044" max="12044" width="7.5" style="953" customWidth="1"/>
    <col min="12045" max="12045" width="13.875" style="953" customWidth="1"/>
    <col min="12046" max="12047" width="7.5" style="953" bestFit="1" customWidth="1"/>
    <col min="12048" max="12048" width="7.5" style="953" customWidth="1"/>
    <col min="12049" max="12288" width="9" style="953" customWidth="1"/>
    <col min="12289" max="12289" width="13.875" style="953" customWidth="1"/>
    <col min="12290" max="12291" width="7.5" style="953" bestFit="1" customWidth="1"/>
    <col min="12292" max="12292" width="7.5" style="953" customWidth="1"/>
    <col min="12293" max="12293" width="13.875" style="953" customWidth="1"/>
    <col min="12294" max="12295" width="7.5" style="953" bestFit="1" customWidth="1"/>
    <col min="12296" max="12296" width="7.5" style="953" customWidth="1"/>
    <col min="12297" max="12297" width="13.875" style="953" customWidth="1"/>
    <col min="12298" max="12299" width="7.5" style="953" bestFit="1" customWidth="1"/>
    <col min="12300" max="12300" width="7.5" style="953" customWidth="1"/>
    <col min="12301" max="12301" width="13.875" style="953" customWidth="1"/>
    <col min="12302" max="12303" width="7.5" style="953" bestFit="1" customWidth="1"/>
    <col min="12304" max="12304" width="7.5" style="953" customWidth="1"/>
    <col min="12305" max="12544" width="9" style="953" customWidth="1"/>
    <col min="12545" max="12545" width="13.875" style="953" customWidth="1"/>
    <col min="12546" max="12547" width="7.5" style="953" bestFit="1" customWidth="1"/>
    <col min="12548" max="12548" width="7.5" style="953" customWidth="1"/>
    <col min="12549" max="12549" width="13.875" style="953" customWidth="1"/>
    <col min="12550" max="12551" width="7.5" style="953" bestFit="1" customWidth="1"/>
    <col min="12552" max="12552" width="7.5" style="953" customWidth="1"/>
    <col min="12553" max="12553" width="13.875" style="953" customWidth="1"/>
    <col min="12554" max="12555" width="7.5" style="953" bestFit="1" customWidth="1"/>
    <col min="12556" max="12556" width="7.5" style="953" customWidth="1"/>
    <col min="12557" max="12557" width="13.875" style="953" customWidth="1"/>
    <col min="12558" max="12559" width="7.5" style="953" bestFit="1" customWidth="1"/>
    <col min="12560" max="12560" width="7.5" style="953" customWidth="1"/>
    <col min="12561" max="12800" width="9" style="953" customWidth="1"/>
    <col min="12801" max="12801" width="13.875" style="953" customWidth="1"/>
    <col min="12802" max="12803" width="7.5" style="953" bestFit="1" customWidth="1"/>
    <col min="12804" max="12804" width="7.5" style="953" customWidth="1"/>
    <col min="12805" max="12805" width="13.875" style="953" customWidth="1"/>
    <col min="12806" max="12807" width="7.5" style="953" bestFit="1" customWidth="1"/>
    <col min="12808" max="12808" width="7.5" style="953" customWidth="1"/>
    <col min="12809" max="12809" width="13.875" style="953" customWidth="1"/>
    <col min="12810" max="12811" width="7.5" style="953" bestFit="1" customWidth="1"/>
    <col min="12812" max="12812" width="7.5" style="953" customWidth="1"/>
    <col min="12813" max="12813" width="13.875" style="953" customWidth="1"/>
    <col min="12814" max="12815" width="7.5" style="953" bestFit="1" customWidth="1"/>
    <col min="12816" max="12816" width="7.5" style="953" customWidth="1"/>
    <col min="12817" max="13056" width="9" style="953" customWidth="1"/>
    <col min="13057" max="13057" width="13.875" style="953" customWidth="1"/>
    <col min="13058" max="13059" width="7.5" style="953" bestFit="1" customWidth="1"/>
    <col min="13060" max="13060" width="7.5" style="953" customWidth="1"/>
    <col min="13061" max="13061" width="13.875" style="953" customWidth="1"/>
    <col min="13062" max="13063" width="7.5" style="953" bestFit="1" customWidth="1"/>
    <col min="13064" max="13064" width="7.5" style="953" customWidth="1"/>
    <col min="13065" max="13065" width="13.875" style="953" customWidth="1"/>
    <col min="13066" max="13067" width="7.5" style="953" bestFit="1" customWidth="1"/>
    <col min="13068" max="13068" width="7.5" style="953" customWidth="1"/>
    <col min="13069" max="13069" width="13.875" style="953" customWidth="1"/>
    <col min="13070" max="13071" width="7.5" style="953" bestFit="1" customWidth="1"/>
    <col min="13072" max="13072" width="7.5" style="953" customWidth="1"/>
    <col min="13073" max="13312" width="9" style="953" customWidth="1"/>
    <col min="13313" max="13313" width="13.875" style="953" customWidth="1"/>
    <col min="13314" max="13315" width="7.5" style="953" bestFit="1" customWidth="1"/>
    <col min="13316" max="13316" width="7.5" style="953" customWidth="1"/>
    <col min="13317" max="13317" width="13.875" style="953" customWidth="1"/>
    <col min="13318" max="13319" width="7.5" style="953" bestFit="1" customWidth="1"/>
    <col min="13320" max="13320" width="7.5" style="953" customWidth="1"/>
    <col min="13321" max="13321" width="13.875" style="953" customWidth="1"/>
    <col min="13322" max="13323" width="7.5" style="953" bestFit="1" customWidth="1"/>
    <col min="13324" max="13324" width="7.5" style="953" customWidth="1"/>
    <col min="13325" max="13325" width="13.875" style="953" customWidth="1"/>
    <col min="13326" max="13327" width="7.5" style="953" bestFit="1" customWidth="1"/>
    <col min="13328" max="13328" width="7.5" style="953" customWidth="1"/>
    <col min="13329" max="13568" width="9" style="953" customWidth="1"/>
    <col min="13569" max="13569" width="13.875" style="953" customWidth="1"/>
    <col min="13570" max="13571" width="7.5" style="953" bestFit="1" customWidth="1"/>
    <col min="13572" max="13572" width="7.5" style="953" customWidth="1"/>
    <col min="13573" max="13573" width="13.875" style="953" customWidth="1"/>
    <col min="13574" max="13575" width="7.5" style="953" bestFit="1" customWidth="1"/>
    <col min="13576" max="13576" width="7.5" style="953" customWidth="1"/>
    <col min="13577" max="13577" width="13.875" style="953" customWidth="1"/>
    <col min="13578" max="13579" width="7.5" style="953" bestFit="1" customWidth="1"/>
    <col min="13580" max="13580" width="7.5" style="953" customWidth="1"/>
    <col min="13581" max="13581" width="13.875" style="953" customWidth="1"/>
    <col min="13582" max="13583" width="7.5" style="953" bestFit="1" customWidth="1"/>
    <col min="13584" max="13584" width="7.5" style="953" customWidth="1"/>
    <col min="13585" max="13824" width="9" style="953" customWidth="1"/>
    <col min="13825" max="13825" width="13.875" style="953" customWidth="1"/>
    <col min="13826" max="13827" width="7.5" style="953" bestFit="1" customWidth="1"/>
    <col min="13828" max="13828" width="7.5" style="953" customWidth="1"/>
    <col min="13829" max="13829" width="13.875" style="953" customWidth="1"/>
    <col min="13830" max="13831" width="7.5" style="953" bestFit="1" customWidth="1"/>
    <col min="13832" max="13832" width="7.5" style="953" customWidth="1"/>
    <col min="13833" max="13833" width="13.875" style="953" customWidth="1"/>
    <col min="13834" max="13835" width="7.5" style="953" bestFit="1" customWidth="1"/>
    <col min="13836" max="13836" width="7.5" style="953" customWidth="1"/>
    <col min="13837" max="13837" width="13.875" style="953" customWidth="1"/>
    <col min="13838" max="13839" width="7.5" style="953" bestFit="1" customWidth="1"/>
    <col min="13840" max="13840" width="7.5" style="953" customWidth="1"/>
    <col min="13841" max="14080" width="9" style="953" customWidth="1"/>
    <col min="14081" max="14081" width="13.875" style="953" customWidth="1"/>
    <col min="14082" max="14083" width="7.5" style="953" bestFit="1" customWidth="1"/>
    <col min="14084" max="14084" width="7.5" style="953" customWidth="1"/>
    <col min="14085" max="14085" width="13.875" style="953" customWidth="1"/>
    <col min="14086" max="14087" width="7.5" style="953" bestFit="1" customWidth="1"/>
    <col min="14088" max="14088" width="7.5" style="953" customWidth="1"/>
    <col min="14089" max="14089" width="13.875" style="953" customWidth="1"/>
    <col min="14090" max="14091" width="7.5" style="953" bestFit="1" customWidth="1"/>
    <col min="14092" max="14092" width="7.5" style="953" customWidth="1"/>
    <col min="14093" max="14093" width="13.875" style="953" customWidth="1"/>
    <col min="14094" max="14095" width="7.5" style="953" bestFit="1" customWidth="1"/>
    <col min="14096" max="14096" width="7.5" style="953" customWidth="1"/>
    <col min="14097" max="14336" width="9" style="953" customWidth="1"/>
    <col min="14337" max="14337" width="13.875" style="953" customWidth="1"/>
    <col min="14338" max="14339" width="7.5" style="953" bestFit="1" customWidth="1"/>
    <col min="14340" max="14340" width="7.5" style="953" customWidth="1"/>
    <col min="14341" max="14341" width="13.875" style="953" customWidth="1"/>
    <col min="14342" max="14343" width="7.5" style="953" bestFit="1" customWidth="1"/>
    <col min="14344" max="14344" width="7.5" style="953" customWidth="1"/>
    <col min="14345" max="14345" width="13.875" style="953" customWidth="1"/>
    <col min="14346" max="14347" width="7.5" style="953" bestFit="1" customWidth="1"/>
    <col min="14348" max="14348" width="7.5" style="953" customWidth="1"/>
    <col min="14349" max="14349" width="13.875" style="953" customWidth="1"/>
    <col min="14350" max="14351" width="7.5" style="953" bestFit="1" customWidth="1"/>
    <col min="14352" max="14352" width="7.5" style="953" customWidth="1"/>
    <col min="14353" max="14592" width="9" style="953" customWidth="1"/>
    <col min="14593" max="14593" width="13.875" style="953" customWidth="1"/>
    <col min="14594" max="14595" width="7.5" style="953" bestFit="1" customWidth="1"/>
    <col min="14596" max="14596" width="7.5" style="953" customWidth="1"/>
    <col min="14597" max="14597" width="13.875" style="953" customWidth="1"/>
    <col min="14598" max="14599" width="7.5" style="953" bestFit="1" customWidth="1"/>
    <col min="14600" max="14600" width="7.5" style="953" customWidth="1"/>
    <col min="14601" max="14601" width="13.875" style="953" customWidth="1"/>
    <col min="14602" max="14603" width="7.5" style="953" bestFit="1" customWidth="1"/>
    <col min="14604" max="14604" width="7.5" style="953" customWidth="1"/>
    <col min="14605" max="14605" width="13.875" style="953" customWidth="1"/>
    <col min="14606" max="14607" width="7.5" style="953" bestFit="1" customWidth="1"/>
    <col min="14608" max="14608" width="7.5" style="953" customWidth="1"/>
    <col min="14609" max="14848" width="9" style="953" customWidth="1"/>
    <col min="14849" max="14849" width="13.875" style="953" customWidth="1"/>
    <col min="14850" max="14851" width="7.5" style="953" bestFit="1" customWidth="1"/>
    <col min="14852" max="14852" width="7.5" style="953" customWidth="1"/>
    <col min="14853" max="14853" width="13.875" style="953" customWidth="1"/>
    <col min="14854" max="14855" width="7.5" style="953" bestFit="1" customWidth="1"/>
    <col min="14856" max="14856" width="7.5" style="953" customWidth="1"/>
    <col min="14857" max="14857" width="13.875" style="953" customWidth="1"/>
    <col min="14858" max="14859" width="7.5" style="953" bestFit="1" customWidth="1"/>
    <col min="14860" max="14860" width="7.5" style="953" customWidth="1"/>
    <col min="14861" max="14861" width="13.875" style="953" customWidth="1"/>
    <col min="14862" max="14863" width="7.5" style="953" bestFit="1" customWidth="1"/>
    <col min="14864" max="14864" width="7.5" style="953" customWidth="1"/>
    <col min="14865" max="15104" width="9" style="953" customWidth="1"/>
    <col min="15105" max="15105" width="13.875" style="953" customWidth="1"/>
    <col min="15106" max="15107" width="7.5" style="953" bestFit="1" customWidth="1"/>
    <col min="15108" max="15108" width="7.5" style="953" customWidth="1"/>
    <col min="15109" max="15109" width="13.875" style="953" customWidth="1"/>
    <col min="15110" max="15111" width="7.5" style="953" bestFit="1" customWidth="1"/>
    <col min="15112" max="15112" width="7.5" style="953" customWidth="1"/>
    <col min="15113" max="15113" width="13.875" style="953" customWidth="1"/>
    <col min="15114" max="15115" width="7.5" style="953" bestFit="1" customWidth="1"/>
    <col min="15116" max="15116" width="7.5" style="953" customWidth="1"/>
    <col min="15117" max="15117" width="13.875" style="953" customWidth="1"/>
    <col min="15118" max="15119" width="7.5" style="953" bestFit="1" customWidth="1"/>
    <col min="15120" max="15120" width="7.5" style="953" customWidth="1"/>
    <col min="15121" max="15360" width="9" style="953" customWidth="1"/>
    <col min="15361" max="15361" width="13.875" style="953" customWidth="1"/>
    <col min="15362" max="15363" width="7.5" style="953" bestFit="1" customWidth="1"/>
    <col min="15364" max="15364" width="7.5" style="953" customWidth="1"/>
    <col min="15365" max="15365" width="13.875" style="953" customWidth="1"/>
    <col min="15366" max="15367" width="7.5" style="953" bestFit="1" customWidth="1"/>
    <col min="15368" max="15368" width="7.5" style="953" customWidth="1"/>
    <col min="15369" max="15369" width="13.875" style="953" customWidth="1"/>
    <col min="15370" max="15371" width="7.5" style="953" bestFit="1" customWidth="1"/>
    <col min="15372" max="15372" width="7.5" style="953" customWidth="1"/>
    <col min="15373" max="15373" width="13.875" style="953" customWidth="1"/>
    <col min="15374" max="15375" width="7.5" style="953" bestFit="1" customWidth="1"/>
    <col min="15376" max="15376" width="7.5" style="953" customWidth="1"/>
    <col min="15377" max="15616" width="9" style="953" customWidth="1"/>
    <col min="15617" max="15617" width="13.875" style="953" customWidth="1"/>
    <col min="15618" max="15619" width="7.5" style="953" bestFit="1" customWidth="1"/>
    <col min="15620" max="15620" width="7.5" style="953" customWidth="1"/>
    <col min="15621" max="15621" width="13.875" style="953" customWidth="1"/>
    <col min="15622" max="15623" width="7.5" style="953" bestFit="1" customWidth="1"/>
    <col min="15624" max="15624" width="7.5" style="953" customWidth="1"/>
    <col min="15625" max="15625" width="13.875" style="953" customWidth="1"/>
    <col min="15626" max="15627" width="7.5" style="953" bestFit="1" customWidth="1"/>
    <col min="15628" max="15628" width="7.5" style="953" customWidth="1"/>
    <col min="15629" max="15629" width="13.875" style="953" customWidth="1"/>
    <col min="15630" max="15631" width="7.5" style="953" bestFit="1" customWidth="1"/>
    <col min="15632" max="15632" width="7.5" style="953" customWidth="1"/>
    <col min="15633" max="15872" width="9" style="953" customWidth="1"/>
    <col min="15873" max="15873" width="13.875" style="953" customWidth="1"/>
    <col min="15874" max="15875" width="7.5" style="953" bestFit="1" customWidth="1"/>
    <col min="15876" max="15876" width="7.5" style="953" customWidth="1"/>
    <col min="15877" max="15877" width="13.875" style="953" customWidth="1"/>
    <col min="15878" max="15879" width="7.5" style="953" bestFit="1" customWidth="1"/>
    <col min="15880" max="15880" width="7.5" style="953" customWidth="1"/>
    <col min="15881" max="15881" width="13.875" style="953" customWidth="1"/>
    <col min="15882" max="15883" width="7.5" style="953" bestFit="1" customWidth="1"/>
    <col min="15884" max="15884" width="7.5" style="953" customWidth="1"/>
    <col min="15885" max="15885" width="13.875" style="953" customWidth="1"/>
    <col min="15886" max="15887" width="7.5" style="953" bestFit="1" customWidth="1"/>
    <col min="15888" max="15888" width="7.5" style="953" customWidth="1"/>
    <col min="15889" max="16128" width="9" style="953" customWidth="1"/>
    <col min="16129" max="16129" width="13.875" style="953" customWidth="1"/>
    <col min="16130" max="16131" width="7.5" style="953" bestFit="1" customWidth="1"/>
    <col min="16132" max="16132" width="7.5" style="953" customWidth="1"/>
    <col min="16133" max="16133" width="13.875" style="953" customWidth="1"/>
    <col min="16134" max="16135" width="7.5" style="953" bestFit="1" customWidth="1"/>
    <col min="16136" max="16136" width="7.5" style="953" customWidth="1"/>
    <col min="16137" max="16137" width="13.875" style="953" customWidth="1"/>
    <col min="16138" max="16139" width="7.5" style="953" bestFit="1" customWidth="1"/>
    <col min="16140" max="16140" width="7.5" style="953" customWidth="1"/>
    <col min="16141" max="16141" width="13.875" style="953" customWidth="1"/>
    <col min="16142" max="16143" width="7.5" style="953" bestFit="1" customWidth="1"/>
    <col min="16144" max="16144" width="7.5" style="953" customWidth="1"/>
    <col min="16145" max="16384" width="9" style="953" customWidth="1"/>
  </cols>
  <sheetData>
    <row r="1" spans="1:16">
      <c r="A1" s="53" t="s">
        <v>507</v>
      </c>
      <c r="B1" s="955"/>
      <c r="C1" s="955"/>
      <c r="D1" s="955"/>
      <c r="E1" s="955"/>
      <c r="F1" s="955"/>
      <c r="G1" s="955"/>
      <c r="H1" s="955"/>
      <c r="I1" s="955"/>
      <c r="J1" s="955"/>
      <c r="K1" s="955"/>
      <c r="L1" s="955"/>
      <c r="M1" s="955"/>
      <c r="N1" s="955"/>
      <c r="O1" s="1032" t="str">
        <f>入力シート!C30</f>
        <v>■</v>
      </c>
      <c r="P1" s="1032"/>
    </row>
    <row r="2" spans="1:16" ht="17.25">
      <c r="A2" s="954" t="s">
        <v>123</v>
      </c>
      <c r="B2" s="954"/>
      <c r="C2" s="954"/>
      <c r="D2" s="954"/>
      <c r="E2" s="954"/>
      <c r="F2" s="954"/>
      <c r="G2" s="954"/>
      <c r="H2" s="954"/>
      <c r="I2" s="954"/>
      <c r="J2" s="954"/>
      <c r="K2" s="954"/>
      <c r="L2" s="954"/>
      <c r="M2" s="954"/>
      <c r="N2" s="954"/>
      <c r="O2" s="954"/>
      <c r="P2" s="954"/>
    </row>
    <row r="3" spans="1:16">
      <c r="A3" s="955"/>
      <c r="B3" s="955"/>
      <c r="C3" s="955"/>
      <c r="D3" s="955"/>
      <c r="E3" s="955"/>
      <c r="F3" s="955"/>
      <c r="G3" s="955"/>
      <c r="H3" s="955"/>
      <c r="I3" s="955"/>
      <c r="J3" s="955"/>
      <c r="K3" s="955"/>
      <c r="L3" s="955"/>
      <c r="M3" s="955"/>
      <c r="N3" s="955"/>
    </row>
    <row r="4" spans="1:16">
      <c r="A4" s="955"/>
      <c r="B4" s="968" t="s">
        <v>688</v>
      </c>
      <c r="C4" s="982"/>
      <c r="D4" s="982"/>
      <c r="E4" s="982"/>
      <c r="F4" s="982"/>
      <c r="G4" s="955"/>
      <c r="H4" s="955"/>
      <c r="I4" s="955"/>
      <c r="J4" s="955"/>
      <c r="K4" s="955"/>
      <c r="L4" s="955"/>
      <c r="M4" s="955"/>
      <c r="N4" s="955"/>
    </row>
    <row r="5" spans="1:16">
      <c r="A5" s="955"/>
      <c r="B5" s="969"/>
      <c r="C5" s="955"/>
      <c r="D5" s="955"/>
      <c r="E5" s="955"/>
      <c r="F5" s="999"/>
      <c r="G5" s="955"/>
      <c r="H5" s="955"/>
      <c r="I5" s="955"/>
      <c r="J5" s="955"/>
      <c r="K5" s="955"/>
      <c r="L5" s="955"/>
      <c r="M5" s="955"/>
      <c r="N5" s="955"/>
    </row>
    <row r="6" spans="1:16">
      <c r="A6" s="955"/>
      <c r="B6" s="968" t="s">
        <v>25</v>
      </c>
      <c r="C6" s="982"/>
      <c r="D6" s="982"/>
      <c r="E6" s="982"/>
      <c r="F6" s="982"/>
      <c r="G6" s="955"/>
      <c r="H6" s="955"/>
      <c r="L6" s="968" t="s">
        <v>324</v>
      </c>
      <c r="M6" s="982"/>
      <c r="N6" s="982"/>
      <c r="O6" s="982"/>
      <c r="P6" s="968"/>
    </row>
    <row r="8" spans="1:16">
      <c r="A8" s="956"/>
      <c r="B8" s="970"/>
      <c r="C8" s="983"/>
      <c r="D8" s="983"/>
      <c r="E8" s="983"/>
      <c r="F8" s="983"/>
      <c r="G8" s="983"/>
      <c r="H8" s="983"/>
      <c r="I8" s="983"/>
      <c r="J8" s="983"/>
      <c r="K8" s="983"/>
      <c r="L8" s="1008"/>
      <c r="M8" s="1017" t="s">
        <v>689</v>
      </c>
      <c r="N8" s="1025"/>
      <c r="O8" s="1025"/>
      <c r="P8" s="1033"/>
    </row>
    <row r="9" spans="1:16">
      <c r="A9" s="957"/>
      <c r="B9" s="971"/>
      <c r="C9" s="984"/>
      <c r="D9" s="984"/>
      <c r="E9" s="984"/>
      <c r="F9" s="984"/>
      <c r="G9" s="984"/>
      <c r="H9" s="984"/>
      <c r="I9" s="984"/>
      <c r="J9" s="984"/>
      <c r="K9" s="984"/>
      <c r="L9" s="1009"/>
      <c r="M9" s="1018"/>
      <c r="N9" s="1026"/>
      <c r="O9" s="1026"/>
      <c r="P9" s="1034"/>
    </row>
    <row r="10" spans="1:16">
      <c r="A10" s="957"/>
      <c r="B10" s="971"/>
      <c r="C10" s="984"/>
      <c r="D10" s="984"/>
      <c r="E10" s="984"/>
      <c r="F10" s="984"/>
      <c r="G10" s="984"/>
      <c r="H10" s="984"/>
      <c r="I10" s="984"/>
      <c r="J10" s="984"/>
      <c r="K10" s="984"/>
      <c r="L10" s="1009"/>
      <c r="M10" s="1019"/>
      <c r="N10" s="1027"/>
      <c r="O10" s="1027"/>
      <c r="P10" s="1035"/>
    </row>
    <row r="11" spans="1:16">
      <c r="A11" s="957"/>
      <c r="B11" s="971"/>
      <c r="C11" s="984"/>
      <c r="D11" s="984"/>
      <c r="E11" s="984"/>
      <c r="F11" s="984"/>
      <c r="G11" s="984"/>
      <c r="H11" s="984"/>
      <c r="I11" s="984"/>
      <c r="J11" s="984"/>
      <c r="K11" s="984"/>
      <c r="L11" s="1009"/>
      <c r="M11" s="1020"/>
      <c r="N11" s="1028"/>
      <c r="O11" s="1028"/>
      <c r="P11" s="1036"/>
    </row>
    <row r="12" spans="1:16" ht="27" customHeight="1">
      <c r="A12" s="958"/>
      <c r="B12" s="972"/>
      <c r="C12" s="985"/>
      <c r="D12" s="985"/>
      <c r="E12" s="985"/>
      <c r="F12" s="985"/>
      <c r="G12" s="985"/>
      <c r="H12" s="985"/>
      <c r="I12" s="985"/>
      <c r="J12" s="985"/>
      <c r="K12" s="985"/>
      <c r="L12" s="1010"/>
      <c r="M12" s="1020"/>
      <c r="N12" s="1028"/>
      <c r="O12" s="1028"/>
      <c r="P12" s="1036"/>
    </row>
    <row r="13" spans="1:16">
      <c r="A13" s="959"/>
      <c r="B13" s="973"/>
      <c r="C13" s="986"/>
      <c r="D13" s="986"/>
      <c r="E13" s="986"/>
      <c r="F13" s="986"/>
      <c r="G13" s="986"/>
      <c r="H13" s="986"/>
      <c r="I13" s="986"/>
      <c r="J13" s="986"/>
      <c r="K13" s="986"/>
      <c r="L13" s="1011"/>
      <c r="M13" s="1021"/>
      <c r="P13" s="1037"/>
    </row>
    <row r="14" spans="1:16">
      <c r="A14" s="960"/>
      <c r="B14" s="974"/>
      <c r="C14" s="987"/>
      <c r="D14" s="987"/>
      <c r="E14" s="987"/>
      <c r="F14" s="987"/>
      <c r="G14" s="987"/>
      <c r="H14" s="987"/>
      <c r="I14" s="987"/>
      <c r="J14" s="987"/>
      <c r="K14" s="987"/>
      <c r="L14" s="1012"/>
      <c r="M14" s="1021"/>
      <c r="P14" s="1037"/>
    </row>
    <row r="15" spans="1:16">
      <c r="A15" s="960"/>
      <c r="B15" s="974"/>
      <c r="C15" s="987"/>
      <c r="D15" s="987"/>
      <c r="E15" s="987"/>
      <c r="F15" s="987"/>
      <c r="G15" s="987"/>
      <c r="H15" s="987"/>
      <c r="I15" s="987"/>
      <c r="J15" s="987"/>
      <c r="K15" s="987"/>
      <c r="L15" s="1012"/>
      <c r="M15" s="1021"/>
      <c r="P15" s="1037"/>
    </row>
    <row r="16" spans="1:16">
      <c r="A16" s="960"/>
      <c r="B16" s="974"/>
      <c r="C16" s="987"/>
      <c r="D16" s="987"/>
      <c r="E16" s="987"/>
      <c r="F16" s="987"/>
      <c r="G16" s="987"/>
      <c r="H16" s="987"/>
      <c r="I16" s="987"/>
      <c r="J16" s="987"/>
      <c r="K16" s="987"/>
      <c r="L16" s="1012"/>
      <c r="M16" s="1021"/>
      <c r="P16" s="1037"/>
    </row>
    <row r="17" spans="1:16">
      <c r="A17" s="960"/>
      <c r="B17" s="974"/>
      <c r="C17" s="987"/>
      <c r="D17" s="987"/>
      <c r="E17" s="987"/>
      <c r="F17" s="987"/>
      <c r="G17" s="987"/>
      <c r="H17" s="987"/>
      <c r="I17" s="987"/>
      <c r="J17" s="987"/>
      <c r="K17" s="987"/>
      <c r="L17" s="1012"/>
      <c r="M17" s="1021"/>
      <c r="P17" s="1037"/>
    </row>
    <row r="18" spans="1:16">
      <c r="A18" s="960"/>
      <c r="B18" s="974"/>
      <c r="C18" s="987"/>
      <c r="D18" s="987"/>
      <c r="E18" s="987"/>
      <c r="F18" s="987"/>
      <c r="G18" s="987"/>
      <c r="H18" s="987"/>
      <c r="I18" s="987"/>
      <c r="J18" s="987"/>
      <c r="K18" s="987"/>
      <c r="L18" s="1012"/>
      <c r="M18" s="1021"/>
      <c r="P18" s="1037"/>
    </row>
    <row r="19" spans="1:16" ht="14.25">
      <c r="A19" s="961"/>
      <c r="B19" s="975"/>
      <c r="C19" s="988"/>
      <c r="D19" s="988"/>
      <c r="E19" s="988"/>
      <c r="F19" s="988"/>
      <c r="G19" s="988"/>
      <c r="H19" s="988"/>
      <c r="I19" s="988"/>
      <c r="J19" s="988"/>
      <c r="K19" s="988"/>
      <c r="L19" s="1013"/>
      <c r="M19" s="1021"/>
      <c r="P19" s="1037"/>
    </row>
    <row r="20" spans="1:16" ht="15.75" customHeight="1">
      <c r="A20" s="962" t="s">
        <v>691</v>
      </c>
      <c r="B20" s="976"/>
      <c r="C20" s="976"/>
      <c r="D20" s="989"/>
      <c r="E20" s="995" t="s">
        <v>691</v>
      </c>
      <c r="F20" s="1000"/>
      <c r="G20" s="1000"/>
      <c r="H20" s="1000"/>
      <c r="I20" s="1003" t="s">
        <v>691</v>
      </c>
      <c r="J20" s="1000"/>
      <c r="K20" s="1000"/>
      <c r="L20" s="1014"/>
      <c r="M20" s="1022"/>
      <c r="N20" s="1029"/>
      <c r="O20" s="1029"/>
      <c r="P20" s="1038"/>
    </row>
    <row r="21" spans="1:16" ht="15.75" customHeight="1">
      <c r="A21" s="963" t="s">
        <v>692</v>
      </c>
      <c r="B21" s="977"/>
      <c r="C21" s="977"/>
      <c r="D21" s="990"/>
      <c r="E21" s="963" t="s">
        <v>692</v>
      </c>
      <c r="F21" s="977"/>
      <c r="G21" s="977"/>
      <c r="H21" s="977"/>
      <c r="I21" s="978" t="s">
        <v>692</v>
      </c>
      <c r="J21" s="977"/>
      <c r="K21" s="977"/>
      <c r="L21" s="990"/>
      <c r="M21" s="1022"/>
      <c r="N21" s="1029"/>
      <c r="O21" s="1029"/>
      <c r="P21" s="1038"/>
    </row>
    <row r="22" spans="1:16" ht="15.75" customHeight="1">
      <c r="A22" s="964" t="s">
        <v>635</v>
      </c>
      <c r="B22" s="978" t="s">
        <v>693</v>
      </c>
      <c r="C22" s="978" t="s">
        <v>694</v>
      </c>
      <c r="D22" s="991" t="s">
        <v>456</v>
      </c>
      <c r="E22" s="964" t="s">
        <v>635</v>
      </c>
      <c r="F22" s="978" t="s">
        <v>693</v>
      </c>
      <c r="G22" s="978" t="s">
        <v>694</v>
      </c>
      <c r="H22" s="978" t="s">
        <v>456</v>
      </c>
      <c r="I22" s="1004" t="s">
        <v>635</v>
      </c>
      <c r="J22" s="978" t="s">
        <v>693</v>
      </c>
      <c r="K22" s="978" t="s">
        <v>694</v>
      </c>
      <c r="L22" s="991" t="s">
        <v>456</v>
      </c>
      <c r="M22" s="1023"/>
      <c r="N22" s="969"/>
      <c r="O22" s="969"/>
      <c r="P22" s="1039"/>
    </row>
    <row r="23" spans="1:16">
      <c r="A23" s="963"/>
      <c r="B23" s="977"/>
      <c r="C23" s="977"/>
      <c r="D23" s="990"/>
      <c r="E23" s="963"/>
      <c r="F23" s="977"/>
      <c r="G23" s="977"/>
      <c r="H23" s="977"/>
      <c r="I23" s="978"/>
      <c r="J23" s="977"/>
      <c r="K23" s="977"/>
      <c r="L23" s="990"/>
      <c r="M23" s="1022"/>
      <c r="N23" s="1029"/>
      <c r="O23" s="1029"/>
      <c r="P23" s="1038"/>
    </row>
    <row r="24" spans="1:16">
      <c r="A24" s="963" t="s">
        <v>696</v>
      </c>
      <c r="B24" s="977"/>
      <c r="C24" s="977"/>
      <c r="D24" s="990"/>
      <c r="E24" s="996"/>
      <c r="F24" s="977"/>
      <c r="G24" s="977"/>
      <c r="H24" s="977"/>
      <c r="I24" s="1005"/>
      <c r="J24" s="977"/>
      <c r="K24" s="977"/>
      <c r="L24" s="990"/>
      <c r="M24" s="1022"/>
      <c r="N24" s="1029"/>
      <c r="O24" s="1029"/>
      <c r="P24" s="1038"/>
    </row>
    <row r="25" spans="1:16">
      <c r="A25" s="963" t="s">
        <v>306</v>
      </c>
      <c r="B25" s="977"/>
      <c r="C25" s="977"/>
      <c r="D25" s="990"/>
      <c r="E25" s="996"/>
      <c r="F25" s="977"/>
      <c r="G25" s="977"/>
      <c r="H25" s="977"/>
      <c r="I25" s="1005"/>
      <c r="J25" s="977"/>
      <c r="K25" s="977"/>
      <c r="L25" s="990"/>
      <c r="M25" s="1022"/>
      <c r="N25" s="1029"/>
      <c r="O25" s="1029"/>
      <c r="P25" s="1038"/>
    </row>
    <row r="26" spans="1:16">
      <c r="A26" s="963" t="s">
        <v>697</v>
      </c>
      <c r="B26" s="977"/>
      <c r="C26" s="977"/>
      <c r="D26" s="990"/>
      <c r="E26" s="996"/>
      <c r="F26" s="977"/>
      <c r="G26" s="977"/>
      <c r="H26" s="977"/>
      <c r="I26" s="1005"/>
      <c r="J26" s="977"/>
      <c r="K26" s="977"/>
      <c r="L26" s="990"/>
      <c r="M26" s="1022"/>
      <c r="N26" s="1029"/>
      <c r="O26" s="1029"/>
      <c r="P26" s="1038"/>
    </row>
    <row r="27" spans="1:16">
      <c r="A27" s="963" t="s">
        <v>312</v>
      </c>
      <c r="B27" s="977"/>
      <c r="C27" s="977"/>
      <c r="D27" s="990"/>
      <c r="E27" s="996"/>
      <c r="F27" s="977"/>
      <c r="G27" s="977"/>
      <c r="H27" s="977"/>
      <c r="I27" s="1005"/>
      <c r="J27" s="977"/>
      <c r="K27" s="977"/>
      <c r="L27" s="990"/>
      <c r="M27" s="1022"/>
      <c r="N27" s="1029"/>
      <c r="O27" s="1029"/>
      <c r="P27" s="1038"/>
    </row>
    <row r="28" spans="1:16">
      <c r="A28" s="963" t="s">
        <v>698</v>
      </c>
      <c r="B28" s="977"/>
      <c r="C28" s="977"/>
      <c r="D28" s="990"/>
      <c r="E28" s="996"/>
      <c r="F28" s="977"/>
      <c r="G28" s="977"/>
      <c r="H28" s="977"/>
      <c r="I28" s="1005"/>
      <c r="J28" s="977"/>
      <c r="K28" s="977"/>
      <c r="L28" s="990"/>
      <c r="M28" s="1022"/>
      <c r="N28" s="1029"/>
      <c r="O28" s="1029"/>
      <c r="P28" s="1038"/>
    </row>
    <row r="29" spans="1:16">
      <c r="A29" s="963" t="s">
        <v>247</v>
      </c>
      <c r="B29" s="977"/>
      <c r="C29" s="977"/>
      <c r="D29" s="990"/>
      <c r="E29" s="996"/>
      <c r="F29" s="977"/>
      <c r="G29" s="977"/>
      <c r="H29" s="977"/>
      <c r="I29" s="1005"/>
      <c r="J29" s="977"/>
      <c r="K29" s="977"/>
      <c r="L29" s="990"/>
      <c r="M29" s="1022"/>
      <c r="N29" s="1029"/>
      <c r="O29" s="1029"/>
      <c r="P29" s="1038"/>
    </row>
    <row r="30" spans="1:16">
      <c r="A30" s="965"/>
      <c r="B30" s="979"/>
      <c r="C30" s="979"/>
      <c r="D30" s="992"/>
      <c r="E30" s="997"/>
      <c r="F30" s="1001"/>
      <c r="G30" s="1001"/>
      <c r="H30" s="1001"/>
      <c r="I30" s="1006"/>
      <c r="J30" s="1001"/>
      <c r="K30" s="1001"/>
      <c r="L30" s="1015"/>
      <c r="M30" s="1021"/>
      <c r="N30" s="1031"/>
      <c r="O30" s="1031"/>
      <c r="P30" s="1040"/>
    </row>
    <row r="31" spans="1:16">
      <c r="A31" s="966"/>
      <c r="B31" s="980"/>
      <c r="C31" s="980"/>
      <c r="D31" s="993"/>
      <c r="E31" s="997"/>
      <c r="F31" s="1001"/>
      <c r="G31" s="1001"/>
      <c r="H31" s="1001"/>
      <c r="I31" s="1006"/>
      <c r="J31" s="1001"/>
      <c r="K31" s="1001"/>
      <c r="L31" s="1015"/>
      <c r="M31" s="1021"/>
      <c r="N31" s="1031"/>
      <c r="O31" s="1031"/>
      <c r="P31" s="1040"/>
    </row>
    <row r="32" spans="1:16" ht="14.25">
      <c r="A32" s="967"/>
      <c r="B32" s="981"/>
      <c r="C32" s="981"/>
      <c r="D32" s="994"/>
      <c r="E32" s="998"/>
      <c r="F32" s="1002"/>
      <c r="G32" s="1002"/>
      <c r="H32" s="1002"/>
      <c r="I32" s="1007"/>
      <c r="J32" s="1002"/>
      <c r="K32" s="1002"/>
      <c r="L32" s="1016"/>
      <c r="M32" s="1024"/>
      <c r="N32" s="1030"/>
      <c r="O32" s="1030"/>
      <c r="P32" s="1041"/>
    </row>
  </sheetData>
  <mergeCells count="19">
    <mergeCell ref="O1:P1"/>
    <mergeCell ref="A2:P2"/>
    <mergeCell ref="C4:F4"/>
    <mergeCell ref="C6:F6"/>
    <mergeCell ref="M6:O6"/>
    <mergeCell ref="B20:D20"/>
    <mergeCell ref="F20:H20"/>
    <mergeCell ref="J20:L20"/>
    <mergeCell ref="N20:P20"/>
    <mergeCell ref="B21:D21"/>
    <mergeCell ref="F21:H21"/>
    <mergeCell ref="J21:L21"/>
    <mergeCell ref="N21:P21"/>
    <mergeCell ref="A8:A12"/>
    <mergeCell ref="B8:L12"/>
    <mergeCell ref="M8:P9"/>
    <mergeCell ref="A30:D32"/>
    <mergeCell ref="A13:A19"/>
    <mergeCell ref="B13:L19"/>
  </mergeCells>
  <phoneticPr fontId="5"/>
  <pageMargins left="0.78740157480314965" right="0.78740157480314965" top="0.98425196850393704" bottom="0.98425196850393704" header="0.51181102362204722" footer="0.51181102362204722"/>
  <pageSetup paperSize="9" scale="81"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gumma_Y1">
    <pageSetUpPr fitToPage="1"/>
  </sheetPr>
  <dimension ref="A1:AV42"/>
  <sheetViews>
    <sheetView showGridLines="0" view="pageBreakPreview" zoomScale="90" zoomScaleSheetLayoutView="90" workbookViewId="0">
      <selection activeCell="T6" sqref="T6:Y6"/>
    </sheetView>
  </sheetViews>
  <sheetFormatPr defaultColWidth="4" defaultRowHeight="13.5"/>
  <cols>
    <col min="1" max="7" width="4" style="52"/>
    <col min="8" max="8" width="6.5" style="52" bestFit="1" customWidth="1"/>
    <col min="9" max="16384" width="4" style="52"/>
  </cols>
  <sheetData>
    <row r="1" spans="1:27">
      <c r="A1" s="53" t="s">
        <v>24</v>
      </c>
      <c r="V1" s="68" t="str">
        <f>入力シート!C30</f>
        <v>■</v>
      </c>
      <c r="W1" s="68"/>
      <c r="X1" s="68"/>
      <c r="Y1" s="68"/>
    </row>
    <row r="3" spans="1:27" ht="18.75">
      <c r="A3" s="54" t="s">
        <v>28</v>
      </c>
      <c r="B3" s="54"/>
      <c r="C3" s="54"/>
      <c r="D3" s="54"/>
      <c r="E3" s="54"/>
      <c r="F3" s="54"/>
      <c r="G3" s="54"/>
      <c r="H3" s="54"/>
      <c r="I3" s="54"/>
      <c r="J3" s="54"/>
      <c r="K3" s="54"/>
      <c r="L3" s="54"/>
      <c r="M3" s="54"/>
      <c r="N3" s="54"/>
      <c r="O3" s="54"/>
      <c r="P3" s="54"/>
      <c r="Q3" s="54"/>
      <c r="R3" s="54"/>
      <c r="S3" s="54"/>
      <c r="T3" s="54"/>
      <c r="U3" s="54"/>
      <c r="V3" s="54"/>
      <c r="W3" s="54"/>
      <c r="X3" s="54"/>
      <c r="Y3" s="54"/>
    </row>
    <row r="4" spans="1:27">
      <c r="AA4" s="69"/>
    </row>
    <row r="5" spans="1:27">
      <c r="B5" s="52" t="s">
        <v>35</v>
      </c>
      <c r="C5" s="52" t="s">
        <v>31</v>
      </c>
    </row>
    <row r="6" spans="1:27">
      <c r="S6" s="65" t="s">
        <v>4</v>
      </c>
      <c r="T6" s="67"/>
      <c r="U6" s="67"/>
      <c r="V6" s="67"/>
      <c r="W6" s="67"/>
      <c r="X6" s="67"/>
      <c r="Y6" s="67"/>
    </row>
    <row r="9" spans="1:27">
      <c r="E9" s="59" t="str">
        <f>入力シート!C6</f>
        <v>■</v>
      </c>
      <c r="F9" s="59"/>
      <c r="G9" s="59"/>
      <c r="H9" s="59"/>
      <c r="I9" s="59"/>
      <c r="J9" s="59"/>
      <c r="K9" s="64" t="s">
        <v>39</v>
      </c>
    </row>
    <row r="11" spans="1:27">
      <c r="P11" s="65"/>
    </row>
    <row r="12" spans="1:27">
      <c r="P12" s="65"/>
    </row>
    <row r="13" spans="1:27">
      <c r="P13" s="65" t="s">
        <v>41</v>
      </c>
      <c r="Q13" s="66" t="str">
        <f>入力シート!C26</f>
        <v>■</v>
      </c>
      <c r="R13" s="66"/>
      <c r="S13" s="66"/>
      <c r="T13" s="66"/>
      <c r="U13" s="66"/>
      <c r="V13" s="66"/>
      <c r="W13" s="66"/>
      <c r="X13" s="66"/>
    </row>
    <row r="14" spans="1:27">
      <c r="Q14" s="66" t="str">
        <f>入力シート!C27</f>
        <v>■</v>
      </c>
      <c r="R14" s="66"/>
      <c r="S14" s="66"/>
      <c r="T14" s="66"/>
      <c r="U14" s="66"/>
      <c r="V14" s="66"/>
      <c r="W14" s="66"/>
      <c r="X14" s="66"/>
    </row>
    <row r="15" spans="1:27" ht="18.75">
      <c r="B15" s="56"/>
      <c r="C15" s="56"/>
      <c r="D15" s="56"/>
      <c r="E15" s="60"/>
      <c r="F15" s="60"/>
      <c r="G15" s="60"/>
      <c r="H15" s="60"/>
      <c r="I15" s="60"/>
      <c r="J15" s="60"/>
      <c r="K15" s="60"/>
      <c r="L15" s="60"/>
      <c r="M15" s="60"/>
      <c r="N15" s="60"/>
    </row>
    <row r="18" spans="1:48" ht="21.95" customHeight="1">
      <c r="D18" s="57"/>
      <c r="E18" s="57"/>
      <c r="F18" s="57"/>
      <c r="G18" s="57"/>
      <c r="H18" s="57"/>
      <c r="I18" s="57"/>
      <c r="J18" s="57"/>
      <c r="K18" s="57"/>
      <c r="L18" s="57"/>
      <c r="M18" s="57"/>
      <c r="N18" s="57"/>
      <c r="O18" s="57"/>
      <c r="P18" s="57"/>
      <c r="Q18" s="57"/>
      <c r="R18" s="57"/>
      <c r="S18" s="57"/>
      <c r="T18" s="57"/>
      <c r="U18" s="57"/>
      <c r="V18" s="57"/>
    </row>
    <row r="19" spans="1:48" ht="13.5" customHeight="1">
      <c r="D19" s="58" t="str">
        <f>TEXT(入力シート!C11,"令和e年m月d日")&amp;"付けをもって請負契約を締結した  "&amp;入力シート!C8&amp;"について工事請負契約書第10条に基づき現場代理人等を下記のとおり定めたので別紙経歴書を添えて通知します。"</f>
        <v>■付けをもって請負契約を締結した  ■について工事請負契約書第10条に基づき現場代理人等を下記のとおり定めたので別紙経歴書を添えて通知します。</v>
      </c>
      <c r="E19" s="58"/>
      <c r="F19" s="58"/>
      <c r="G19" s="58"/>
      <c r="H19" s="58"/>
      <c r="I19" s="58"/>
      <c r="J19" s="58"/>
      <c r="K19" s="58"/>
      <c r="L19" s="58"/>
      <c r="M19" s="58"/>
      <c r="N19" s="58"/>
      <c r="O19" s="58"/>
      <c r="P19" s="58"/>
      <c r="Q19" s="58"/>
      <c r="R19" s="58"/>
      <c r="S19" s="58"/>
      <c r="T19" s="58"/>
      <c r="U19" s="58"/>
      <c r="V19" s="58"/>
      <c r="W19" s="58"/>
      <c r="X19" s="58"/>
      <c r="AB19" s="70"/>
      <c r="AC19" s="70"/>
      <c r="AD19" s="70"/>
      <c r="AE19" s="70"/>
      <c r="AF19" s="70"/>
      <c r="AG19" s="70"/>
      <c r="AH19" s="70"/>
      <c r="AI19" s="70"/>
      <c r="AJ19" s="70"/>
      <c r="AK19" s="70"/>
      <c r="AL19" s="70"/>
      <c r="AM19" s="70"/>
      <c r="AN19" s="70"/>
      <c r="AO19" s="70"/>
      <c r="AP19" s="70"/>
      <c r="AQ19" s="70"/>
      <c r="AR19" s="70"/>
      <c r="AS19" s="70"/>
      <c r="AT19" s="70"/>
      <c r="AU19" s="70"/>
      <c r="AV19" s="70"/>
    </row>
    <row r="20" spans="1:48">
      <c r="D20" s="58"/>
      <c r="E20" s="58"/>
      <c r="F20" s="58"/>
      <c r="G20" s="58"/>
      <c r="H20" s="58"/>
      <c r="I20" s="58"/>
      <c r="J20" s="58"/>
      <c r="K20" s="58"/>
      <c r="L20" s="58"/>
      <c r="M20" s="58"/>
      <c r="N20" s="58"/>
      <c r="O20" s="58"/>
      <c r="P20" s="58"/>
      <c r="Q20" s="58"/>
      <c r="R20" s="58"/>
      <c r="S20" s="58"/>
      <c r="T20" s="58"/>
      <c r="U20" s="58"/>
      <c r="V20" s="58"/>
      <c r="W20" s="58"/>
      <c r="X20" s="58"/>
      <c r="AB20" s="70"/>
      <c r="AC20" s="70"/>
      <c r="AD20" s="70"/>
      <c r="AE20" s="70"/>
      <c r="AF20" s="70"/>
      <c r="AG20" s="70"/>
      <c r="AH20" s="70"/>
      <c r="AI20" s="70"/>
      <c r="AJ20" s="70"/>
      <c r="AK20" s="70"/>
      <c r="AL20" s="70"/>
      <c r="AM20" s="70"/>
      <c r="AN20" s="70"/>
      <c r="AO20" s="70"/>
      <c r="AP20" s="70"/>
      <c r="AQ20" s="70"/>
      <c r="AR20" s="70"/>
      <c r="AS20" s="70"/>
      <c r="AT20" s="70"/>
      <c r="AU20" s="70"/>
      <c r="AV20" s="70"/>
    </row>
    <row r="21" spans="1:48">
      <c r="D21" s="58"/>
      <c r="E21" s="58"/>
      <c r="F21" s="58"/>
      <c r="G21" s="58"/>
      <c r="H21" s="58"/>
      <c r="I21" s="58"/>
      <c r="J21" s="58"/>
      <c r="K21" s="58"/>
      <c r="L21" s="58"/>
      <c r="M21" s="58"/>
      <c r="N21" s="58"/>
      <c r="O21" s="58"/>
      <c r="P21" s="58"/>
      <c r="Q21" s="58"/>
      <c r="R21" s="58"/>
      <c r="S21" s="58"/>
      <c r="T21" s="58"/>
      <c r="U21" s="58"/>
      <c r="V21" s="58"/>
      <c r="W21" s="58"/>
      <c r="X21" s="58"/>
      <c r="AB21" s="70"/>
      <c r="AC21" s="70"/>
      <c r="AD21" s="70"/>
      <c r="AE21" s="70"/>
      <c r="AF21" s="70"/>
      <c r="AG21" s="70"/>
      <c r="AH21" s="70"/>
      <c r="AI21" s="70"/>
      <c r="AJ21" s="70"/>
      <c r="AK21" s="70"/>
      <c r="AL21" s="70"/>
      <c r="AM21" s="70"/>
      <c r="AN21" s="70"/>
      <c r="AO21" s="70"/>
      <c r="AP21" s="70"/>
      <c r="AQ21" s="70"/>
      <c r="AR21" s="70"/>
      <c r="AS21" s="70"/>
      <c r="AT21" s="70"/>
      <c r="AU21" s="70"/>
      <c r="AV21" s="70"/>
    </row>
    <row r="22" spans="1:48">
      <c r="D22" s="58"/>
      <c r="E22" s="58"/>
      <c r="F22" s="58"/>
      <c r="G22" s="58"/>
      <c r="H22" s="58"/>
      <c r="I22" s="58"/>
      <c r="J22" s="58"/>
      <c r="K22" s="58"/>
      <c r="L22" s="58"/>
      <c r="M22" s="58"/>
      <c r="N22" s="58"/>
      <c r="O22" s="58"/>
      <c r="P22" s="58"/>
      <c r="Q22" s="58"/>
      <c r="R22" s="58"/>
      <c r="S22" s="58"/>
      <c r="T22" s="58"/>
      <c r="U22" s="58"/>
      <c r="V22" s="58"/>
      <c r="W22" s="58"/>
      <c r="X22" s="58"/>
      <c r="AB22" s="70"/>
      <c r="AC22" s="70"/>
      <c r="AD22" s="70"/>
      <c r="AE22" s="70"/>
      <c r="AF22" s="70"/>
      <c r="AG22" s="70"/>
      <c r="AH22" s="70"/>
      <c r="AI22" s="70"/>
      <c r="AJ22" s="70"/>
      <c r="AK22" s="70"/>
      <c r="AL22" s="70"/>
      <c r="AM22" s="70"/>
      <c r="AN22" s="70"/>
      <c r="AO22" s="70"/>
      <c r="AP22" s="70"/>
      <c r="AQ22" s="70"/>
      <c r="AR22" s="70"/>
      <c r="AS22" s="70"/>
      <c r="AT22" s="70"/>
      <c r="AU22" s="70"/>
      <c r="AV22" s="70"/>
    </row>
    <row r="23" spans="1:48">
      <c r="D23" s="58"/>
      <c r="E23" s="58"/>
      <c r="F23" s="58"/>
      <c r="G23" s="58"/>
      <c r="H23" s="58"/>
      <c r="I23" s="58"/>
      <c r="J23" s="58"/>
      <c r="K23" s="58"/>
      <c r="L23" s="58"/>
      <c r="M23" s="58"/>
      <c r="N23" s="58"/>
      <c r="O23" s="58"/>
      <c r="P23" s="58"/>
      <c r="Q23" s="58"/>
      <c r="R23" s="58"/>
      <c r="S23" s="58"/>
      <c r="T23" s="58"/>
      <c r="U23" s="58"/>
      <c r="V23" s="58"/>
      <c r="W23" s="58"/>
      <c r="X23" s="58"/>
      <c r="AB23" s="70"/>
      <c r="AC23" s="70"/>
      <c r="AD23" s="70"/>
      <c r="AE23" s="70"/>
      <c r="AF23" s="70"/>
      <c r="AG23" s="70"/>
      <c r="AH23" s="70"/>
      <c r="AI23" s="70"/>
      <c r="AJ23" s="70"/>
      <c r="AK23" s="70"/>
      <c r="AL23" s="70"/>
      <c r="AM23" s="70"/>
      <c r="AN23" s="70"/>
      <c r="AO23" s="70"/>
      <c r="AP23" s="70"/>
      <c r="AQ23" s="70"/>
      <c r="AR23" s="70"/>
      <c r="AS23" s="70"/>
      <c r="AT23" s="70"/>
      <c r="AU23" s="70"/>
      <c r="AV23" s="70"/>
    </row>
    <row r="24" spans="1:48">
      <c r="D24" s="58"/>
      <c r="E24" s="58"/>
      <c r="F24" s="58"/>
      <c r="G24" s="58"/>
      <c r="H24" s="58"/>
      <c r="I24" s="58"/>
      <c r="J24" s="58"/>
      <c r="K24" s="58"/>
      <c r="L24" s="58"/>
      <c r="M24" s="58"/>
      <c r="N24" s="58"/>
      <c r="O24" s="58"/>
      <c r="P24" s="58"/>
      <c r="Q24" s="58"/>
      <c r="R24" s="58"/>
      <c r="S24" s="58"/>
      <c r="T24" s="58"/>
      <c r="U24" s="58"/>
      <c r="V24" s="58"/>
      <c r="W24" s="58"/>
      <c r="X24" s="58"/>
      <c r="AB24" s="70"/>
      <c r="AC24" s="70"/>
      <c r="AD24" s="70"/>
      <c r="AE24" s="70"/>
      <c r="AF24" s="70"/>
      <c r="AG24" s="70"/>
      <c r="AH24" s="70"/>
      <c r="AI24" s="70"/>
      <c r="AJ24" s="70"/>
      <c r="AK24" s="70"/>
      <c r="AL24" s="70"/>
      <c r="AM24" s="70"/>
      <c r="AN24" s="70"/>
      <c r="AO24" s="70"/>
      <c r="AP24" s="70"/>
      <c r="AQ24" s="70"/>
      <c r="AR24" s="70"/>
      <c r="AS24" s="70"/>
      <c r="AT24" s="70"/>
      <c r="AU24" s="70"/>
      <c r="AV24" s="70"/>
    </row>
    <row r="26" spans="1:48">
      <c r="A26" s="55" t="s">
        <v>7</v>
      </c>
      <c r="B26" s="55"/>
      <c r="C26" s="55"/>
      <c r="D26" s="55"/>
      <c r="E26" s="55"/>
      <c r="F26" s="55"/>
      <c r="G26" s="55"/>
      <c r="H26" s="55"/>
      <c r="I26" s="55"/>
      <c r="J26" s="55"/>
      <c r="K26" s="55"/>
      <c r="L26" s="55"/>
      <c r="M26" s="55"/>
      <c r="N26" s="55"/>
      <c r="O26" s="55"/>
      <c r="P26" s="55"/>
      <c r="Q26" s="55"/>
      <c r="R26" s="55"/>
      <c r="S26" s="55"/>
      <c r="T26" s="55"/>
      <c r="U26" s="55"/>
      <c r="V26" s="55"/>
      <c r="W26" s="55"/>
      <c r="X26" s="55"/>
      <c r="Y26" s="55"/>
    </row>
    <row r="28" spans="1:48">
      <c r="AB28" s="71"/>
      <c r="AC28" s="71"/>
    </row>
    <row r="29" spans="1:48">
      <c r="D29" s="52" t="s">
        <v>45</v>
      </c>
      <c r="H29" s="61" t="str">
        <f>入力シート!C14</f>
        <v>■</v>
      </c>
      <c r="I29" s="61"/>
      <c r="J29" s="61"/>
      <c r="K29" s="61"/>
      <c r="L29" s="61"/>
      <c r="M29" s="61"/>
      <c r="N29" s="61"/>
      <c r="O29" s="61"/>
      <c r="P29" s="61"/>
      <c r="Q29" s="61"/>
      <c r="R29" s="61"/>
    </row>
    <row r="32" spans="1:48">
      <c r="D32" s="52" t="s">
        <v>2</v>
      </c>
      <c r="H32" s="61" t="str">
        <f>入力シート!C19</f>
        <v>■</v>
      </c>
      <c r="I32" s="61"/>
      <c r="J32" s="61"/>
      <c r="K32" s="61"/>
      <c r="L32" s="61"/>
      <c r="M32" s="61"/>
      <c r="N32" s="61"/>
      <c r="O32" s="61"/>
      <c r="P32" s="61"/>
      <c r="Q32" s="61"/>
      <c r="R32" s="61"/>
    </row>
    <row r="33" spans="4:18">
      <c r="D33" s="52" t="s">
        <v>48</v>
      </c>
      <c r="I33" s="63"/>
      <c r="J33" s="63"/>
      <c r="K33" s="63"/>
      <c r="L33" s="63"/>
      <c r="M33" s="63"/>
      <c r="N33" s="63"/>
      <c r="O33" s="63"/>
      <c r="P33" s="63"/>
      <c r="Q33" s="63"/>
      <c r="R33" s="63"/>
    </row>
    <row r="36" spans="4:18">
      <c r="D36" s="52" t="s">
        <v>5</v>
      </c>
      <c r="H36" s="62"/>
      <c r="I36" s="62"/>
      <c r="J36" s="62"/>
      <c r="K36" s="62"/>
      <c r="L36" s="62"/>
      <c r="M36" s="62"/>
      <c r="N36" s="62"/>
      <c r="O36" s="62"/>
      <c r="P36" s="62"/>
      <c r="Q36" s="62"/>
      <c r="R36" s="62"/>
    </row>
    <row r="39" spans="4:18">
      <c r="D39" s="52" t="s">
        <v>50</v>
      </c>
      <c r="H39" s="55"/>
      <c r="I39" s="55"/>
      <c r="J39" s="55"/>
      <c r="K39" s="55"/>
      <c r="L39" s="55"/>
      <c r="M39" s="55"/>
      <c r="N39" s="55"/>
      <c r="O39" s="55"/>
      <c r="P39" s="55"/>
      <c r="Q39" s="55"/>
      <c r="R39" s="55"/>
    </row>
    <row r="42" spans="4:18">
      <c r="D42" s="52" t="s">
        <v>44</v>
      </c>
    </row>
  </sheetData>
  <mergeCells count="15">
    <mergeCell ref="V1:Y1"/>
    <mergeCell ref="A3:Y3"/>
    <mergeCell ref="T6:Y6"/>
    <mergeCell ref="E9:J9"/>
    <mergeCell ref="Q13:X13"/>
    <mergeCell ref="Q14:X14"/>
    <mergeCell ref="A26:Y26"/>
    <mergeCell ref="AB28:AC28"/>
    <mergeCell ref="H29:R29"/>
    <mergeCell ref="H32:R32"/>
    <mergeCell ref="I33:R33"/>
    <mergeCell ref="H36:R36"/>
    <mergeCell ref="H39:R39"/>
    <mergeCell ref="D19:X24"/>
    <mergeCell ref="AB19:AV24"/>
  </mergeCells>
  <phoneticPr fontId="5"/>
  <conditionalFormatting sqref="T6:Y6">
    <cfRule type="expression" dxfId="83" priority="1">
      <formula>LEN(T6)&gt;0</formula>
    </cfRule>
  </conditionalFormatting>
  <pageMargins left="0.9055118110236221" right="0.35433070866141736" top="0.98425196850393704" bottom="0.98425196850393704" header="0.51181102362204722" footer="0.51181102362204722"/>
  <pageSetup paperSize="9" scale="80" fitToWidth="1" fitToHeight="1" orientation="portrait" usePrinterDefaults="1"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gumma_Y31_2">
    <pageSetUpPr fitToPage="1"/>
  </sheetPr>
  <dimension ref="A1:P41"/>
  <sheetViews>
    <sheetView view="pageBreakPreview" zoomScale="90" zoomScaleSheetLayoutView="90" workbookViewId="0"/>
  </sheetViews>
  <sheetFormatPr defaultRowHeight="13.5"/>
  <cols>
    <col min="1" max="1" width="9" style="1042" customWidth="1"/>
    <col min="2" max="2" width="11.5" style="1042" customWidth="1"/>
    <col min="3" max="3" width="20" style="1042" customWidth="1"/>
    <col min="4" max="4" width="14.5" style="1042" customWidth="1"/>
    <col min="5" max="5" width="12.125" style="1042" customWidth="1"/>
    <col min="6" max="13" width="9" style="1042" customWidth="1"/>
    <col min="14" max="14" width="14.875" style="1042" customWidth="1"/>
    <col min="15" max="15" width="4" style="1042" customWidth="1"/>
    <col min="16" max="257" width="9" style="1042" customWidth="1"/>
    <col min="258" max="258" width="11.5" style="1042" customWidth="1"/>
    <col min="259" max="259" width="20" style="1042" customWidth="1"/>
    <col min="260" max="260" width="14.5" style="1042" customWidth="1"/>
    <col min="261" max="261" width="12.125" style="1042" customWidth="1"/>
    <col min="262" max="269" width="9" style="1042" customWidth="1"/>
    <col min="270" max="270" width="14.875" style="1042" customWidth="1"/>
    <col min="271" max="271" width="4" style="1042" customWidth="1"/>
    <col min="272" max="513" width="9" style="1042" customWidth="1"/>
    <col min="514" max="514" width="11.5" style="1042" customWidth="1"/>
    <col min="515" max="515" width="20" style="1042" customWidth="1"/>
    <col min="516" max="516" width="14.5" style="1042" customWidth="1"/>
    <col min="517" max="517" width="12.125" style="1042" customWidth="1"/>
    <col min="518" max="525" width="9" style="1042" customWidth="1"/>
    <col min="526" max="526" width="14.875" style="1042" customWidth="1"/>
    <col min="527" max="527" width="4" style="1042" customWidth="1"/>
    <col min="528" max="769" width="9" style="1042" customWidth="1"/>
    <col min="770" max="770" width="11.5" style="1042" customWidth="1"/>
    <col min="771" max="771" width="20" style="1042" customWidth="1"/>
    <col min="772" max="772" width="14.5" style="1042" customWidth="1"/>
    <col min="773" max="773" width="12.125" style="1042" customWidth="1"/>
    <col min="774" max="781" width="9" style="1042" customWidth="1"/>
    <col min="782" max="782" width="14.875" style="1042" customWidth="1"/>
    <col min="783" max="783" width="4" style="1042" customWidth="1"/>
    <col min="784" max="1025" width="9" style="1042" customWidth="1"/>
    <col min="1026" max="1026" width="11.5" style="1042" customWidth="1"/>
    <col min="1027" max="1027" width="20" style="1042" customWidth="1"/>
    <col min="1028" max="1028" width="14.5" style="1042" customWidth="1"/>
    <col min="1029" max="1029" width="12.125" style="1042" customWidth="1"/>
    <col min="1030" max="1037" width="9" style="1042" customWidth="1"/>
    <col min="1038" max="1038" width="14.875" style="1042" customWidth="1"/>
    <col min="1039" max="1039" width="4" style="1042" customWidth="1"/>
    <col min="1040" max="1281" width="9" style="1042" customWidth="1"/>
    <col min="1282" max="1282" width="11.5" style="1042" customWidth="1"/>
    <col min="1283" max="1283" width="20" style="1042" customWidth="1"/>
    <col min="1284" max="1284" width="14.5" style="1042" customWidth="1"/>
    <col min="1285" max="1285" width="12.125" style="1042" customWidth="1"/>
    <col min="1286" max="1293" width="9" style="1042" customWidth="1"/>
    <col min="1294" max="1294" width="14.875" style="1042" customWidth="1"/>
    <col min="1295" max="1295" width="4" style="1042" customWidth="1"/>
    <col min="1296" max="1537" width="9" style="1042" customWidth="1"/>
    <col min="1538" max="1538" width="11.5" style="1042" customWidth="1"/>
    <col min="1539" max="1539" width="20" style="1042" customWidth="1"/>
    <col min="1540" max="1540" width="14.5" style="1042" customWidth="1"/>
    <col min="1541" max="1541" width="12.125" style="1042" customWidth="1"/>
    <col min="1542" max="1549" width="9" style="1042" customWidth="1"/>
    <col min="1550" max="1550" width="14.875" style="1042" customWidth="1"/>
    <col min="1551" max="1551" width="4" style="1042" customWidth="1"/>
    <col min="1552" max="1793" width="9" style="1042" customWidth="1"/>
    <col min="1794" max="1794" width="11.5" style="1042" customWidth="1"/>
    <col min="1795" max="1795" width="20" style="1042" customWidth="1"/>
    <col min="1796" max="1796" width="14.5" style="1042" customWidth="1"/>
    <col min="1797" max="1797" width="12.125" style="1042" customWidth="1"/>
    <col min="1798" max="1805" width="9" style="1042" customWidth="1"/>
    <col min="1806" max="1806" width="14.875" style="1042" customWidth="1"/>
    <col min="1807" max="1807" width="4" style="1042" customWidth="1"/>
    <col min="1808" max="2049" width="9" style="1042" customWidth="1"/>
    <col min="2050" max="2050" width="11.5" style="1042" customWidth="1"/>
    <col min="2051" max="2051" width="20" style="1042" customWidth="1"/>
    <col min="2052" max="2052" width="14.5" style="1042" customWidth="1"/>
    <col min="2053" max="2053" width="12.125" style="1042" customWidth="1"/>
    <col min="2054" max="2061" width="9" style="1042" customWidth="1"/>
    <col min="2062" max="2062" width="14.875" style="1042" customWidth="1"/>
    <col min="2063" max="2063" width="4" style="1042" customWidth="1"/>
    <col min="2064" max="2305" width="9" style="1042" customWidth="1"/>
    <col min="2306" max="2306" width="11.5" style="1042" customWidth="1"/>
    <col min="2307" max="2307" width="20" style="1042" customWidth="1"/>
    <col min="2308" max="2308" width="14.5" style="1042" customWidth="1"/>
    <col min="2309" max="2309" width="12.125" style="1042" customWidth="1"/>
    <col min="2310" max="2317" width="9" style="1042" customWidth="1"/>
    <col min="2318" max="2318" width="14.875" style="1042" customWidth="1"/>
    <col min="2319" max="2319" width="4" style="1042" customWidth="1"/>
    <col min="2320" max="2561" width="9" style="1042" customWidth="1"/>
    <col min="2562" max="2562" width="11.5" style="1042" customWidth="1"/>
    <col min="2563" max="2563" width="20" style="1042" customWidth="1"/>
    <col min="2564" max="2564" width="14.5" style="1042" customWidth="1"/>
    <col min="2565" max="2565" width="12.125" style="1042" customWidth="1"/>
    <col min="2566" max="2573" width="9" style="1042" customWidth="1"/>
    <col min="2574" max="2574" width="14.875" style="1042" customWidth="1"/>
    <col min="2575" max="2575" width="4" style="1042" customWidth="1"/>
    <col min="2576" max="2817" width="9" style="1042" customWidth="1"/>
    <col min="2818" max="2818" width="11.5" style="1042" customWidth="1"/>
    <col min="2819" max="2819" width="20" style="1042" customWidth="1"/>
    <col min="2820" max="2820" width="14.5" style="1042" customWidth="1"/>
    <col min="2821" max="2821" width="12.125" style="1042" customWidth="1"/>
    <col min="2822" max="2829" width="9" style="1042" customWidth="1"/>
    <col min="2830" max="2830" width="14.875" style="1042" customWidth="1"/>
    <col min="2831" max="2831" width="4" style="1042" customWidth="1"/>
    <col min="2832" max="3073" width="9" style="1042" customWidth="1"/>
    <col min="3074" max="3074" width="11.5" style="1042" customWidth="1"/>
    <col min="3075" max="3075" width="20" style="1042" customWidth="1"/>
    <col min="3076" max="3076" width="14.5" style="1042" customWidth="1"/>
    <col min="3077" max="3077" width="12.125" style="1042" customWidth="1"/>
    <col min="3078" max="3085" width="9" style="1042" customWidth="1"/>
    <col min="3086" max="3086" width="14.875" style="1042" customWidth="1"/>
    <col min="3087" max="3087" width="4" style="1042" customWidth="1"/>
    <col min="3088" max="3329" width="9" style="1042" customWidth="1"/>
    <col min="3330" max="3330" width="11.5" style="1042" customWidth="1"/>
    <col min="3331" max="3331" width="20" style="1042" customWidth="1"/>
    <col min="3332" max="3332" width="14.5" style="1042" customWidth="1"/>
    <col min="3333" max="3333" width="12.125" style="1042" customWidth="1"/>
    <col min="3334" max="3341" width="9" style="1042" customWidth="1"/>
    <col min="3342" max="3342" width="14.875" style="1042" customWidth="1"/>
    <col min="3343" max="3343" width="4" style="1042" customWidth="1"/>
    <col min="3344" max="3585" width="9" style="1042" customWidth="1"/>
    <col min="3586" max="3586" width="11.5" style="1042" customWidth="1"/>
    <col min="3587" max="3587" width="20" style="1042" customWidth="1"/>
    <col min="3588" max="3588" width="14.5" style="1042" customWidth="1"/>
    <col min="3589" max="3589" width="12.125" style="1042" customWidth="1"/>
    <col min="3590" max="3597" width="9" style="1042" customWidth="1"/>
    <col min="3598" max="3598" width="14.875" style="1042" customWidth="1"/>
    <col min="3599" max="3599" width="4" style="1042" customWidth="1"/>
    <col min="3600" max="3841" width="9" style="1042" customWidth="1"/>
    <col min="3842" max="3842" width="11.5" style="1042" customWidth="1"/>
    <col min="3843" max="3843" width="20" style="1042" customWidth="1"/>
    <col min="3844" max="3844" width="14.5" style="1042" customWidth="1"/>
    <col min="3845" max="3845" width="12.125" style="1042" customWidth="1"/>
    <col min="3846" max="3853" width="9" style="1042" customWidth="1"/>
    <col min="3854" max="3854" width="14.875" style="1042" customWidth="1"/>
    <col min="3855" max="3855" width="4" style="1042" customWidth="1"/>
    <col min="3856" max="4097" width="9" style="1042" customWidth="1"/>
    <col min="4098" max="4098" width="11.5" style="1042" customWidth="1"/>
    <col min="4099" max="4099" width="20" style="1042" customWidth="1"/>
    <col min="4100" max="4100" width="14.5" style="1042" customWidth="1"/>
    <col min="4101" max="4101" width="12.125" style="1042" customWidth="1"/>
    <col min="4102" max="4109" width="9" style="1042" customWidth="1"/>
    <col min="4110" max="4110" width="14.875" style="1042" customWidth="1"/>
    <col min="4111" max="4111" width="4" style="1042" customWidth="1"/>
    <col min="4112" max="4353" width="9" style="1042" customWidth="1"/>
    <col min="4354" max="4354" width="11.5" style="1042" customWidth="1"/>
    <col min="4355" max="4355" width="20" style="1042" customWidth="1"/>
    <col min="4356" max="4356" width="14.5" style="1042" customWidth="1"/>
    <col min="4357" max="4357" width="12.125" style="1042" customWidth="1"/>
    <col min="4358" max="4365" width="9" style="1042" customWidth="1"/>
    <col min="4366" max="4366" width="14.875" style="1042" customWidth="1"/>
    <col min="4367" max="4367" width="4" style="1042" customWidth="1"/>
    <col min="4368" max="4609" width="9" style="1042" customWidth="1"/>
    <col min="4610" max="4610" width="11.5" style="1042" customWidth="1"/>
    <col min="4611" max="4611" width="20" style="1042" customWidth="1"/>
    <col min="4612" max="4612" width="14.5" style="1042" customWidth="1"/>
    <col min="4613" max="4613" width="12.125" style="1042" customWidth="1"/>
    <col min="4614" max="4621" width="9" style="1042" customWidth="1"/>
    <col min="4622" max="4622" width="14.875" style="1042" customWidth="1"/>
    <col min="4623" max="4623" width="4" style="1042" customWidth="1"/>
    <col min="4624" max="4865" width="9" style="1042" customWidth="1"/>
    <col min="4866" max="4866" width="11.5" style="1042" customWidth="1"/>
    <col min="4867" max="4867" width="20" style="1042" customWidth="1"/>
    <col min="4868" max="4868" width="14.5" style="1042" customWidth="1"/>
    <col min="4869" max="4869" width="12.125" style="1042" customWidth="1"/>
    <col min="4870" max="4877" width="9" style="1042" customWidth="1"/>
    <col min="4878" max="4878" width="14.875" style="1042" customWidth="1"/>
    <col min="4879" max="4879" width="4" style="1042" customWidth="1"/>
    <col min="4880" max="5121" width="9" style="1042" customWidth="1"/>
    <col min="5122" max="5122" width="11.5" style="1042" customWidth="1"/>
    <col min="5123" max="5123" width="20" style="1042" customWidth="1"/>
    <col min="5124" max="5124" width="14.5" style="1042" customWidth="1"/>
    <col min="5125" max="5125" width="12.125" style="1042" customWidth="1"/>
    <col min="5126" max="5133" width="9" style="1042" customWidth="1"/>
    <col min="5134" max="5134" width="14.875" style="1042" customWidth="1"/>
    <col min="5135" max="5135" width="4" style="1042" customWidth="1"/>
    <col min="5136" max="5377" width="9" style="1042" customWidth="1"/>
    <col min="5378" max="5378" width="11.5" style="1042" customWidth="1"/>
    <col min="5379" max="5379" width="20" style="1042" customWidth="1"/>
    <col min="5380" max="5380" width="14.5" style="1042" customWidth="1"/>
    <col min="5381" max="5381" width="12.125" style="1042" customWidth="1"/>
    <col min="5382" max="5389" width="9" style="1042" customWidth="1"/>
    <col min="5390" max="5390" width="14.875" style="1042" customWidth="1"/>
    <col min="5391" max="5391" width="4" style="1042" customWidth="1"/>
    <col min="5392" max="5633" width="9" style="1042" customWidth="1"/>
    <col min="5634" max="5634" width="11.5" style="1042" customWidth="1"/>
    <col min="5635" max="5635" width="20" style="1042" customWidth="1"/>
    <col min="5636" max="5636" width="14.5" style="1042" customWidth="1"/>
    <col min="5637" max="5637" width="12.125" style="1042" customWidth="1"/>
    <col min="5638" max="5645" width="9" style="1042" customWidth="1"/>
    <col min="5646" max="5646" width="14.875" style="1042" customWidth="1"/>
    <col min="5647" max="5647" width="4" style="1042" customWidth="1"/>
    <col min="5648" max="5889" width="9" style="1042" customWidth="1"/>
    <col min="5890" max="5890" width="11.5" style="1042" customWidth="1"/>
    <col min="5891" max="5891" width="20" style="1042" customWidth="1"/>
    <col min="5892" max="5892" width="14.5" style="1042" customWidth="1"/>
    <col min="5893" max="5893" width="12.125" style="1042" customWidth="1"/>
    <col min="5894" max="5901" width="9" style="1042" customWidth="1"/>
    <col min="5902" max="5902" width="14.875" style="1042" customWidth="1"/>
    <col min="5903" max="5903" width="4" style="1042" customWidth="1"/>
    <col min="5904" max="6145" width="9" style="1042" customWidth="1"/>
    <col min="6146" max="6146" width="11.5" style="1042" customWidth="1"/>
    <col min="6147" max="6147" width="20" style="1042" customWidth="1"/>
    <col min="6148" max="6148" width="14.5" style="1042" customWidth="1"/>
    <col min="6149" max="6149" width="12.125" style="1042" customWidth="1"/>
    <col min="6150" max="6157" width="9" style="1042" customWidth="1"/>
    <col min="6158" max="6158" width="14.875" style="1042" customWidth="1"/>
    <col min="6159" max="6159" width="4" style="1042" customWidth="1"/>
    <col min="6160" max="6401" width="9" style="1042" customWidth="1"/>
    <col min="6402" max="6402" width="11.5" style="1042" customWidth="1"/>
    <col min="6403" max="6403" width="20" style="1042" customWidth="1"/>
    <col min="6404" max="6404" width="14.5" style="1042" customWidth="1"/>
    <col min="6405" max="6405" width="12.125" style="1042" customWidth="1"/>
    <col min="6406" max="6413" width="9" style="1042" customWidth="1"/>
    <col min="6414" max="6414" width="14.875" style="1042" customWidth="1"/>
    <col min="6415" max="6415" width="4" style="1042" customWidth="1"/>
    <col min="6416" max="6657" width="9" style="1042" customWidth="1"/>
    <col min="6658" max="6658" width="11.5" style="1042" customWidth="1"/>
    <col min="6659" max="6659" width="20" style="1042" customWidth="1"/>
    <col min="6660" max="6660" width="14.5" style="1042" customWidth="1"/>
    <col min="6661" max="6661" width="12.125" style="1042" customWidth="1"/>
    <col min="6662" max="6669" width="9" style="1042" customWidth="1"/>
    <col min="6670" max="6670" width="14.875" style="1042" customWidth="1"/>
    <col min="6671" max="6671" width="4" style="1042" customWidth="1"/>
    <col min="6672" max="6913" width="9" style="1042" customWidth="1"/>
    <col min="6914" max="6914" width="11.5" style="1042" customWidth="1"/>
    <col min="6915" max="6915" width="20" style="1042" customWidth="1"/>
    <col min="6916" max="6916" width="14.5" style="1042" customWidth="1"/>
    <col min="6917" max="6917" width="12.125" style="1042" customWidth="1"/>
    <col min="6918" max="6925" width="9" style="1042" customWidth="1"/>
    <col min="6926" max="6926" width="14.875" style="1042" customWidth="1"/>
    <col min="6927" max="6927" width="4" style="1042" customWidth="1"/>
    <col min="6928" max="7169" width="9" style="1042" customWidth="1"/>
    <col min="7170" max="7170" width="11.5" style="1042" customWidth="1"/>
    <col min="7171" max="7171" width="20" style="1042" customWidth="1"/>
    <col min="7172" max="7172" width="14.5" style="1042" customWidth="1"/>
    <col min="7173" max="7173" width="12.125" style="1042" customWidth="1"/>
    <col min="7174" max="7181" width="9" style="1042" customWidth="1"/>
    <col min="7182" max="7182" width="14.875" style="1042" customWidth="1"/>
    <col min="7183" max="7183" width="4" style="1042" customWidth="1"/>
    <col min="7184" max="7425" width="9" style="1042" customWidth="1"/>
    <col min="7426" max="7426" width="11.5" style="1042" customWidth="1"/>
    <col min="7427" max="7427" width="20" style="1042" customWidth="1"/>
    <col min="7428" max="7428" width="14.5" style="1042" customWidth="1"/>
    <col min="7429" max="7429" width="12.125" style="1042" customWidth="1"/>
    <col min="7430" max="7437" width="9" style="1042" customWidth="1"/>
    <col min="7438" max="7438" width="14.875" style="1042" customWidth="1"/>
    <col min="7439" max="7439" width="4" style="1042" customWidth="1"/>
    <col min="7440" max="7681" width="9" style="1042" customWidth="1"/>
    <col min="7682" max="7682" width="11.5" style="1042" customWidth="1"/>
    <col min="7683" max="7683" width="20" style="1042" customWidth="1"/>
    <col min="7684" max="7684" width="14.5" style="1042" customWidth="1"/>
    <col min="7685" max="7685" width="12.125" style="1042" customWidth="1"/>
    <col min="7686" max="7693" width="9" style="1042" customWidth="1"/>
    <col min="7694" max="7694" width="14.875" style="1042" customWidth="1"/>
    <col min="7695" max="7695" width="4" style="1042" customWidth="1"/>
    <col min="7696" max="7937" width="9" style="1042" customWidth="1"/>
    <col min="7938" max="7938" width="11.5" style="1042" customWidth="1"/>
    <col min="7939" max="7939" width="20" style="1042" customWidth="1"/>
    <col min="7940" max="7940" width="14.5" style="1042" customWidth="1"/>
    <col min="7941" max="7941" width="12.125" style="1042" customWidth="1"/>
    <col min="7942" max="7949" width="9" style="1042" customWidth="1"/>
    <col min="7950" max="7950" width="14.875" style="1042" customWidth="1"/>
    <col min="7951" max="7951" width="4" style="1042" customWidth="1"/>
    <col min="7952" max="8193" width="9" style="1042" customWidth="1"/>
    <col min="8194" max="8194" width="11.5" style="1042" customWidth="1"/>
    <col min="8195" max="8195" width="20" style="1042" customWidth="1"/>
    <col min="8196" max="8196" width="14.5" style="1042" customWidth="1"/>
    <col min="8197" max="8197" width="12.125" style="1042" customWidth="1"/>
    <col min="8198" max="8205" width="9" style="1042" customWidth="1"/>
    <col min="8206" max="8206" width="14.875" style="1042" customWidth="1"/>
    <col min="8207" max="8207" width="4" style="1042" customWidth="1"/>
    <col min="8208" max="8449" width="9" style="1042" customWidth="1"/>
    <col min="8450" max="8450" width="11.5" style="1042" customWidth="1"/>
    <col min="8451" max="8451" width="20" style="1042" customWidth="1"/>
    <col min="8452" max="8452" width="14.5" style="1042" customWidth="1"/>
    <col min="8453" max="8453" width="12.125" style="1042" customWidth="1"/>
    <col min="8454" max="8461" width="9" style="1042" customWidth="1"/>
    <col min="8462" max="8462" width="14.875" style="1042" customWidth="1"/>
    <col min="8463" max="8463" width="4" style="1042" customWidth="1"/>
    <col min="8464" max="8705" width="9" style="1042" customWidth="1"/>
    <col min="8706" max="8706" width="11.5" style="1042" customWidth="1"/>
    <col min="8707" max="8707" width="20" style="1042" customWidth="1"/>
    <col min="8708" max="8708" width="14.5" style="1042" customWidth="1"/>
    <col min="8709" max="8709" width="12.125" style="1042" customWidth="1"/>
    <col min="8710" max="8717" width="9" style="1042" customWidth="1"/>
    <col min="8718" max="8718" width="14.875" style="1042" customWidth="1"/>
    <col min="8719" max="8719" width="4" style="1042" customWidth="1"/>
    <col min="8720" max="8961" width="9" style="1042" customWidth="1"/>
    <col min="8962" max="8962" width="11.5" style="1042" customWidth="1"/>
    <col min="8963" max="8963" width="20" style="1042" customWidth="1"/>
    <col min="8964" max="8964" width="14.5" style="1042" customWidth="1"/>
    <col min="8965" max="8965" width="12.125" style="1042" customWidth="1"/>
    <col min="8966" max="8973" width="9" style="1042" customWidth="1"/>
    <col min="8974" max="8974" width="14.875" style="1042" customWidth="1"/>
    <col min="8975" max="8975" width="4" style="1042" customWidth="1"/>
    <col min="8976" max="9217" width="9" style="1042" customWidth="1"/>
    <col min="9218" max="9218" width="11.5" style="1042" customWidth="1"/>
    <col min="9219" max="9219" width="20" style="1042" customWidth="1"/>
    <col min="9220" max="9220" width="14.5" style="1042" customWidth="1"/>
    <col min="9221" max="9221" width="12.125" style="1042" customWidth="1"/>
    <col min="9222" max="9229" width="9" style="1042" customWidth="1"/>
    <col min="9230" max="9230" width="14.875" style="1042" customWidth="1"/>
    <col min="9231" max="9231" width="4" style="1042" customWidth="1"/>
    <col min="9232" max="9473" width="9" style="1042" customWidth="1"/>
    <col min="9474" max="9474" width="11.5" style="1042" customWidth="1"/>
    <col min="9475" max="9475" width="20" style="1042" customWidth="1"/>
    <col min="9476" max="9476" width="14.5" style="1042" customWidth="1"/>
    <col min="9477" max="9477" width="12.125" style="1042" customWidth="1"/>
    <col min="9478" max="9485" width="9" style="1042" customWidth="1"/>
    <col min="9486" max="9486" width="14.875" style="1042" customWidth="1"/>
    <col min="9487" max="9487" width="4" style="1042" customWidth="1"/>
    <col min="9488" max="9729" width="9" style="1042" customWidth="1"/>
    <col min="9730" max="9730" width="11.5" style="1042" customWidth="1"/>
    <col min="9731" max="9731" width="20" style="1042" customWidth="1"/>
    <col min="9732" max="9732" width="14.5" style="1042" customWidth="1"/>
    <col min="9733" max="9733" width="12.125" style="1042" customWidth="1"/>
    <col min="9734" max="9741" width="9" style="1042" customWidth="1"/>
    <col min="9742" max="9742" width="14.875" style="1042" customWidth="1"/>
    <col min="9743" max="9743" width="4" style="1042" customWidth="1"/>
    <col min="9744" max="9985" width="9" style="1042" customWidth="1"/>
    <col min="9986" max="9986" width="11.5" style="1042" customWidth="1"/>
    <col min="9987" max="9987" width="20" style="1042" customWidth="1"/>
    <col min="9988" max="9988" width="14.5" style="1042" customWidth="1"/>
    <col min="9989" max="9989" width="12.125" style="1042" customWidth="1"/>
    <col min="9990" max="9997" width="9" style="1042" customWidth="1"/>
    <col min="9998" max="9998" width="14.875" style="1042" customWidth="1"/>
    <col min="9999" max="9999" width="4" style="1042" customWidth="1"/>
    <col min="10000" max="10241" width="9" style="1042" customWidth="1"/>
    <col min="10242" max="10242" width="11.5" style="1042" customWidth="1"/>
    <col min="10243" max="10243" width="20" style="1042" customWidth="1"/>
    <col min="10244" max="10244" width="14.5" style="1042" customWidth="1"/>
    <col min="10245" max="10245" width="12.125" style="1042" customWidth="1"/>
    <col min="10246" max="10253" width="9" style="1042" customWidth="1"/>
    <col min="10254" max="10254" width="14.875" style="1042" customWidth="1"/>
    <col min="10255" max="10255" width="4" style="1042" customWidth="1"/>
    <col min="10256" max="10497" width="9" style="1042" customWidth="1"/>
    <col min="10498" max="10498" width="11.5" style="1042" customWidth="1"/>
    <col min="10499" max="10499" width="20" style="1042" customWidth="1"/>
    <col min="10500" max="10500" width="14.5" style="1042" customWidth="1"/>
    <col min="10501" max="10501" width="12.125" style="1042" customWidth="1"/>
    <col min="10502" max="10509" width="9" style="1042" customWidth="1"/>
    <col min="10510" max="10510" width="14.875" style="1042" customWidth="1"/>
    <col min="10511" max="10511" width="4" style="1042" customWidth="1"/>
    <col min="10512" max="10753" width="9" style="1042" customWidth="1"/>
    <col min="10754" max="10754" width="11.5" style="1042" customWidth="1"/>
    <col min="10755" max="10755" width="20" style="1042" customWidth="1"/>
    <col min="10756" max="10756" width="14.5" style="1042" customWidth="1"/>
    <col min="10757" max="10757" width="12.125" style="1042" customWidth="1"/>
    <col min="10758" max="10765" width="9" style="1042" customWidth="1"/>
    <col min="10766" max="10766" width="14.875" style="1042" customWidth="1"/>
    <col min="10767" max="10767" width="4" style="1042" customWidth="1"/>
    <col min="10768" max="11009" width="9" style="1042" customWidth="1"/>
    <col min="11010" max="11010" width="11.5" style="1042" customWidth="1"/>
    <col min="11011" max="11011" width="20" style="1042" customWidth="1"/>
    <col min="11012" max="11012" width="14.5" style="1042" customWidth="1"/>
    <col min="11013" max="11013" width="12.125" style="1042" customWidth="1"/>
    <col min="11014" max="11021" width="9" style="1042" customWidth="1"/>
    <col min="11022" max="11022" width="14.875" style="1042" customWidth="1"/>
    <col min="11023" max="11023" width="4" style="1042" customWidth="1"/>
    <col min="11024" max="11265" width="9" style="1042" customWidth="1"/>
    <col min="11266" max="11266" width="11.5" style="1042" customWidth="1"/>
    <col min="11267" max="11267" width="20" style="1042" customWidth="1"/>
    <col min="11268" max="11268" width="14.5" style="1042" customWidth="1"/>
    <col min="11269" max="11269" width="12.125" style="1042" customWidth="1"/>
    <col min="11270" max="11277" width="9" style="1042" customWidth="1"/>
    <col min="11278" max="11278" width="14.875" style="1042" customWidth="1"/>
    <col min="11279" max="11279" width="4" style="1042" customWidth="1"/>
    <col min="11280" max="11521" width="9" style="1042" customWidth="1"/>
    <col min="11522" max="11522" width="11.5" style="1042" customWidth="1"/>
    <col min="11523" max="11523" width="20" style="1042" customWidth="1"/>
    <col min="11524" max="11524" width="14.5" style="1042" customWidth="1"/>
    <col min="11525" max="11525" width="12.125" style="1042" customWidth="1"/>
    <col min="11526" max="11533" width="9" style="1042" customWidth="1"/>
    <col min="11534" max="11534" width="14.875" style="1042" customWidth="1"/>
    <col min="11535" max="11535" width="4" style="1042" customWidth="1"/>
    <col min="11536" max="11777" width="9" style="1042" customWidth="1"/>
    <col min="11778" max="11778" width="11.5" style="1042" customWidth="1"/>
    <col min="11779" max="11779" width="20" style="1042" customWidth="1"/>
    <col min="11780" max="11780" width="14.5" style="1042" customWidth="1"/>
    <col min="11781" max="11781" width="12.125" style="1042" customWidth="1"/>
    <col min="11782" max="11789" width="9" style="1042" customWidth="1"/>
    <col min="11790" max="11790" width="14.875" style="1042" customWidth="1"/>
    <col min="11791" max="11791" width="4" style="1042" customWidth="1"/>
    <col min="11792" max="12033" width="9" style="1042" customWidth="1"/>
    <col min="12034" max="12034" width="11.5" style="1042" customWidth="1"/>
    <col min="12035" max="12035" width="20" style="1042" customWidth="1"/>
    <col min="12036" max="12036" width="14.5" style="1042" customWidth="1"/>
    <col min="12037" max="12037" width="12.125" style="1042" customWidth="1"/>
    <col min="12038" max="12045" width="9" style="1042" customWidth="1"/>
    <col min="12046" max="12046" width="14.875" style="1042" customWidth="1"/>
    <col min="12047" max="12047" width="4" style="1042" customWidth="1"/>
    <col min="12048" max="12289" width="9" style="1042" customWidth="1"/>
    <col min="12290" max="12290" width="11.5" style="1042" customWidth="1"/>
    <col min="12291" max="12291" width="20" style="1042" customWidth="1"/>
    <col min="12292" max="12292" width="14.5" style="1042" customWidth="1"/>
    <col min="12293" max="12293" width="12.125" style="1042" customWidth="1"/>
    <col min="12294" max="12301" width="9" style="1042" customWidth="1"/>
    <col min="12302" max="12302" width="14.875" style="1042" customWidth="1"/>
    <col min="12303" max="12303" width="4" style="1042" customWidth="1"/>
    <col min="12304" max="12545" width="9" style="1042" customWidth="1"/>
    <col min="12546" max="12546" width="11.5" style="1042" customWidth="1"/>
    <col min="12547" max="12547" width="20" style="1042" customWidth="1"/>
    <col min="12548" max="12548" width="14.5" style="1042" customWidth="1"/>
    <col min="12549" max="12549" width="12.125" style="1042" customWidth="1"/>
    <col min="12550" max="12557" width="9" style="1042" customWidth="1"/>
    <col min="12558" max="12558" width="14.875" style="1042" customWidth="1"/>
    <col min="12559" max="12559" width="4" style="1042" customWidth="1"/>
    <col min="12560" max="12801" width="9" style="1042" customWidth="1"/>
    <col min="12802" max="12802" width="11.5" style="1042" customWidth="1"/>
    <col min="12803" max="12803" width="20" style="1042" customWidth="1"/>
    <col min="12804" max="12804" width="14.5" style="1042" customWidth="1"/>
    <col min="12805" max="12805" width="12.125" style="1042" customWidth="1"/>
    <col min="12806" max="12813" width="9" style="1042" customWidth="1"/>
    <col min="12814" max="12814" width="14.875" style="1042" customWidth="1"/>
    <col min="12815" max="12815" width="4" style="1042" customWidth="1"/>
    <col min="12816" max="13057" width="9" style="1042" customWidth="1"/>
    <col min="13058" max="13058" width="11.5" style="1042" customWidth="1"/>
    <col min="13059" max="13059" width="20" style="1042" customWidth="1"/>
    <col min="13060" max="13060" width="14.5" style="1042" customWidth="1"/>
    <col min="13061" max="13061" width="12.125" style="1042" customWidth="1"/>
    <col min="13062" max="13069" width="9" style="1042" customWidth="1"/>
    <col min="13070" max="13070" width="14.875" style="1042" customWidth="1"/>
    <col min="13071" max="13071" width="4" style="1042" customWidth="1"/>
    <col min="13072" max="13313" width="9" style="1042" customWidth="1"/>
    <col min="13314" max="13314" width="11.5" style="1042" customWidth="1"/>
    <col min="13315" max="13315" width="20" style="1042" customWidth="1"/>
    <col min="13316" max="13316" width="14.5" style="1042" customWidth="1"/>
    <col min="13317" max="13317" width="12.125" style="1042" customWidth="1"/>
    <col min="13318" max="13325" width="9" style="1042" customWidth="1"/>
    <col min="13326" max="13326" width="14.875" style="1042" customWidth="1"/>
    <col min="13327" max="13327" width="4" style="1042" customWidth="1"/>
    <col min="13328" max="13569" width="9" style="1042" customWidth="1"/>
    <col min="13570" max="13570" width="11.5" style="1042" customWidth="1"/>
    <col min="13571" max="13571" width="20" style="1042" customWidth="1"/>
    <col min="13572" max="13572" width="14.5" style="1042" customWidth="1"/>
    <col min="13573" max="13573" width="12.125" style="1042" customWidth="1"/>
    <col min="13574" max="13581" width="9" style="1042" customWidth="1"/>
    <col min="13582" max="13582" width="14.875" style="1042" customWidth="1"/>
    <col min="13583" max="13583" width="4" style="1042" customWidth="1"/>
    <col min="13584" max="13825" width="9" style="1042" customWidth="1"/>
    <col min="13826" max="13826" width="11.5" style="1042" customWidth="1"/>
    <col min="13827" max="13827" width="20" style="1042" customWidth="1"/>
    <col min="13828" max="13828" width="14.5" style="1042" customWidth="1"/>
    <col min="13829" max="13829" width="12.125" style="1042" customWidth="1"/>
    <col min="13830" max="13837" width="9" style="1042" customWidth="1"/>
    <col min="13838" max="13838" width="14.875" style="1042" customWidth="1"/>
    <col min="13839" max="13839" width="4" style="1042" customWidth="1"/>
    <col min="13840" max="14081" width="9" style="1042" customWidth="1"/>
    <col min="14082" max="14082" width="11.5" style="1042" customWidth="1"/>
    <col min="14083" max="14083" width="20" style="1042" customWidth="1"/>
    <col min="14084" max="14084" width="14.5" style="1042" customWidth="1"/>
    <col min="14085" max="14085" width="12.125" style="1042" customWidth="1"/>
    <col min="14086" max="14093" width="9" style="1042" customWidth="1"/>
    <col min="14094" max="14094" width="14.875" style="1042" customWidth="1"/>
    <col min="14095" max="14095" width="4" style="1042" customWidth="1"/>
    <col min="14096" max="14337" width="9" style="1042" customWidth="1"/>
    <col min="14338" max="14338" width="11.5" style="1042" customWidth="1"/>
    <col min="14339" max="14339" width="20" style="1042" customWidth="1"/>
    <col min="14340" max="14340" width="14.5" style="1042" customWidth="1"/>
    <col min="14341" max="14341" width="12.125" style="1042" customWidth="1"/>
    <col min="14342" max="14349" width="9" style="1042" customWidth="1"/>
    <col min="14350" max="14350" width="14.875" style="1042" customWidth="1"/>
    <col min="14351" max="14351" width="4" style="1042" customWidth="1"/>
    <col min="14352" max="14593" width="9" style="1042" customWidth="1"/>
    <col min="14594" max="14594" width="11.5" style="1042" customWidth="1"/>
    <col min="14595" max="14595" width="20" style="1042" customWidth="1"/>
    <col min="14596" max="14596" width="14.5" style="1042" customWidth="1"/>
    <col min="14597" max="14597" width="12.125" style="1042" customWidth="1"/>
    <col min="14598" max="14605" width="9" style="1042" customWidth="1"/>
    <col min="14606" max="14606" width="14.875" style="1042" customWidth="1"/>
    <col min="14607" max="14607" width="4" style="1042" customWidth="1"/>
    <col min="14608" max="14849" width="9" style="1042" customWidth="1"/>
    <col min="14850" max="14850" width="11.5" style="1042" customWidth="1"/>
    <col min="14851" max="14851" width="20" style="1042" customWidth="1"/>
    <col min="14852" max="14852" width="14.5" style="1042" customWidth="1"/>
    <col min="14853" max="14853" width="12.125" style="1042" customWidth="1"/>
    <col min="14854" max="14861" width="9" style="1042" customWidth="1"/>
    <col min="14862" max="14862" width="14.875" style="1042" customWidth="1"/>
    <col min="14863" max="14863" width="4" style="1042" customWidth="1"/>
    <col min="14864" max="15105" width="9" style="1042" customWidth="1"/>
    <col min="15106" max="15106" width="11.5" style="1042" customWidth="1"/>
    <col min="15107" max="15107" width="20" style="1042" customWidth="1"/>
    <col min="15108" max="15108" width="14.5" style="1042" customWidth="1"/>
    <col min="15109" max="15109" width="12.125" style="1042" customWidth="1"/>
    <col min="15110" max="15117" width="9" style="1042" customWidth="1"/>
    <col min="15118" max="15118" width="14.875" style="1042" customWidth="1"/>
    <col min="15119" max="15119" width="4" style="1042" customWidth="1"/>
    <col min="15120" max="15361" width="9" style="1042" customWidth="1"/>
    <col min="15362" max="15362" width="11.5" style="1042" customWidth="1"/>
    <col min="15363" max="15363" width="20" style="1042" customWidth="1"/>
    <col min="15364" max="15364" width="14.5" style="1042" customWidth="1"/>
    <col min="15365" max="15365" width="12.125" style="1042" customWidth="1"/>
    <col min="15366" max="15373" width="9" style="1042" customWidth="1"/>
    <col min="15374" max="15374" width="14.875" style="1042" customWidth="1"/>
    <col min="15375" max="15375" width="4" style="1042" customWidth="1"/>
    <col min="15376" max="15617" width="9" style="1042" customWidth="1"/>
    <col min="15618" max="15618" width="11.5" style="1042" customWidth="1"/>
    <col min="15619" max="15619" width="20" style="1042" customWidth="1"/>
    <col min="15620" max="15620" width="14.5" style="1042" customWidth="1"/>
    <col min="15621" max="15621" width="12.125" style="1042" customWidth="1"/>
    <col min="15622" max="15629" width="9" style="1042" customWidth="1"/>
    <col min="15630" max="15630" width="14.875" style="1042" customWidth="1"/>
    <col min="15631" max="15631" width="4" style="1042" customWidth="1"/>
    <col min="15632" max="15873" width="9" style="1042" customWidth="1"/>
    <col min="15874" max="15874" width="11.5" style="1042" customWidth="1"/>
    <col min="15875" max="15875" width="20" style="1042" customWidth="1"/>
    <col min="15876" max="15876" width="14.5" style="1042" customWidth="1"/>
    <col min="15877" max="15877" width="12.125" style="1042" customWidth="1"/>
    <col min="15878" max="15885" width="9" style="1042" customWidth="1"/>
    <col min="15886" max="15886" width="14.875" style="1042" customWidth="1"/>
    <col min="15887" max="15887" width="4" style="1042" customWidth="1"/>
    <col min="15888" max="16129" width="9" style="1042" customWidth="1"/>
    <col min="16130" max="16130" width="11.5" style="1042" customWidth="1"/>
    <col min="16131" max="16131" width="20" style="1042" customWidth="1"/>
    <col min="16132" max="16132" width="14.5" style="1042" customWidth="1"/>
    <col min="16133" max="16133" width="12.125" style="1042" customWidth="1"/>
    <col min="16134" max="16141" width="9" style="1042" customWidth="1"/>
    <col min="16142" max="16142" width="14.875" style="1042" customWidth="1"/>
    <col min="16143" max="16143" width="4" style="1042" customWidth="1"/>
    <col min="16144" max="16384" width="9" style="1042" customWidth="1"/>
  </cols>
  <sheetData>
    <row r="1" spans="1:16" ht="18.75">
      <c r="A1" s="363" t="s">
        <v>699</v>
      </c>
      <c r="B1" s="363"/>
      <c r="C1" s="363"/>
      <c r="D1" s="363"/>
      <c r="E1" s="363"/>
      <c r="F1" s="290"/>
      <c r="G1" s="363"/>
      <c r="H1" s="363"/>
      <c r="I1" s="363"/>
      <c r="J1" s="363"/>
      <c r="K1" s="363"/>
      <c r="L1" s="363"/>
      <c r="M1" s="363"/>
      <c r="N1" s="87" t="str">
        <f>入力シート!C30</f>
        <v>■</v>
      </c>
      <c r="O1" s="87"/>
    </row>
    <row r="2" spans="1:16" ht="18.75">
      <c r="A2" s="1043" t="s">
        <v>700</v>
      </c>
      <c r="B2" s="1048"/>
      <c r="C2" s="1048"/>
      <c r="D2" s="1048"/>
      <c r="E2" s="1048"/>
      <c r="F2" s="1048"/>
      <c r="G2" s="1048"/>
      <c r="H2" s="1048"/>
      <c r="I2" s="1048"/>
      <c r="J2" s="1079"/>
      <c r="K2" s="1080"/>
      <c r="L2" s="1082"/>
      <c r="M2" s="1084"/>
      <c r="N2" s="1084"/>
      <c r="O2" s="290"/>
    </row>
    <row r="3" spans="1:16" ht="18.75">
      <c r="A3" s="290"/>
      <c r="B3" s="290"/>
      <c r="C3" s="290"/>
      <c r="D3" s="290"/>
      <c r="E3" s="290"/>
      <c r="F3" s="363"/>
      <c r="G3" s="363"/>
      <c r="H3" s="363"/>
      <c r="I3" s="363"/>
      <c r="J3" s="363"/>
      <c r="K3" s="363"/>
      <c r="L3" s="363"/>
      <c r="M3" s="363"/>
      <c r="N3" s="363"/>
      <c r="O3" s="290"/>
    </row>
    <row r="4" spans="1:16" s="424" customFormat="1">
      <c r="A4" s="72"/>
      <c r="B4" s="421" t="s">
        <v>688</v>
      </c>
      <c r="C4" s="421"/>
      <c r="D4" s="421"/>
      <c r="E4" s="421"/>
      <c r="F4" s="1069"/>
      <c r="G4" s="1069"/>
      <c r="H4" s="1069"/>
      <c r="I4" s="1069"/>
      <c r="J4" s="72"/>
      <c r="K4" s="1081" t="s">
        <v>701</v>
      </c>
      <c r="L4" s="1081"/>
      <c r="M4" s="1081"/>
      <c r="N4" s="1081"/>
      <c r="O4" s="72"/>
      <c r="P4" s="72"/>
    </row>
    <row r="5" spans="1:16" s="424" customFormat="1" ht="18.75">
      <c r="A5" s="72"/>
      <c r="B5" s="72"/>
      <c r="C5" s="72"/>
      <c r="D5" s="72"/>
      <c r="E5" s="72"/>
      <c r="F5" s="72"/>
      <c r="G5" s="72"/>
      <c r="H5" s="72"/>
      <c r="I5" s="72"/>
      <c r="J5" s="72"/>
      <c r="K5" s="72"/>
      <c r="L5" s="72"/>
      <c r="M5" s="72"/>
      <c r="N5" s="39"/>
      <c r="O5" s="39"/>
      <c r="P5" s="39"/>
    </row>
    <row r="6" spans="1:16" s="424" customFormat="1" ht="18.75">
      <c r="A6" s="72"/>
      <c r="B6" s="421" t="s">
        <v>25</v>
      </c>
      <c r="C6" s="421"/>
      <c r="D6" s="421"/>
      <c r="E6" s="421"/>
      <c r="F6" s="1069"/>
      <c r="G6" s="1069"/>
      <c r="H6" s="1069"/>
      <c r="I6" s="1069"/>
      <c r="J6" s="72"/>
      <c r="K6" s="1081" t="s">
        <v>702</v>
      </c>
      <c r="L6" s="1083"/>
      <c r="M6" s="1085"/>
      <c r="N6" s="1086"/>
      <c r="O6" s="39"/>
      <c r="P6" s="39"/>
    </row>
    <row r="7" spans="1:16" ht="18.75">
      <c r="A7" s="290"/>
      <c r="B7" s="290"/>
      <c r="C7" s="290"/>
      <c r="D7" s="290"/>
      <c r="E7" s="290"/>
      <c r="F7" s="290"/>
      <c r="G7" s="290"/>
      <c r="H7" s="290"/>
      <c r="I7" s="290"/>
      <c r="J7" s="290"/>
      <c r="K7" s="290"/>
      <c r="L7" s="290"/>
      <c r="M7" s="290"/>
      <c r="N7" s="290"/>
      <c r="O7" s="290"/>
    </row>
    <row r="8" spans="1:16" ht="18.75">
      <c r="A8" s="1044" t="s">
        <v>703</v>
      </c>
      <c r="B8" s="1049"/>
      <c r="C8" s="1049"/>
      <c r="D8" s="1060"/>
      <c r="E8" s="1049"/>
      <c r="F8" s="1070"/>
      <c r="G8" s="1071"/>
      <c r="H8" s="1075"/>
      <c r="I8" s="1075"/>
      <c r="J8" s="1075"/>
      <c r="K8" s="1075"/>
      <c r="L8" s="1075"/>
      <c r="M8" s="1075"/>
      <c r="N8" s="1075"/>
      <c r="O8" s="1087"/>
    </row>
    <row r="9" spans="1:16" ht="18.75">
      <c r="A9" s="1045"/>
      <c r="B9" s="1050"/>
      <c r="C9" s="1050"/>
      <c r="D9" s="1061"/>
      <c r="E9" s="1050"/>
      <c r="F9" s="1070"/>
      <c r="G9" s="1071"/>
      <c r="H9" s="1075"/>
      <c r="I9" s="1075"/>
      <c r="J9" s="1075"/>
      <c r="K9" s="1075"/>
      <c r="L9" s="1075"/>
      <c r="M9" s="1075"/>
      <c r="N9" s="1075"/>
      <c r="O9" s="1087"/>
    </row>
    <row r="10" spans="1:16" ht="18.75">
      <c r="A10" s="1045"/>
      <c r="B10" s="1050"/>
      <c r="C10" s="1050"/>
      <c r="D10" s="1061" t="s">
        <v>704</v>
      </c>
      <c r="E10" s="1050" t="s">
        <v>706</v>
      </c>
      <c r="F10" s="1070"/>
      <c r="G10" s="1071"/>
      <c r="H10" s="1075"/>
      <c r="I10" s="1075"/>
      <c r="J10" s="1075"/>
      <c r="K10" s="1075"/>
      <c r="L10" s="1075"/>
      <c r="M10" s="1075"/>
      <c r="N10" s="1075"/>
      <c r="O10" s="1087"/>
    </row>
    <row r="11" spans="1:16" ht="13.5" customHeight="1">
      <c r="A11" s="1045"/>
      <c r="B11" s="1050"/>
      <c r="C11" s="1050"/>
      <c r="D11" s="1061"/>
      <c r="E11" s="1050"/>
      <c r="F11" s="1070"/>
      <c r="G11" s="1071"/>
      <c r="H11" s="1075"/>
      <c r="I11" s="1075"/>
      <c r="J11" s="1075"/>
      <c r="K11" s="1075"/>
      <c r="L11" s="1075"/>
      <c r="M11" s="1075"/>
      <c r="N11" s="1075"/>
      <c r="O11" s="1087"/>
    </row>
    <row r="12" spans="1:16" ht="15.75" customHeight="1">
      <c r="A12" s="1046"/>
      <c r="B12" s="1051"/>
      <c r="C12" s="1051"/>
      <c r="D12" s="1062"/>
      <c r="E12" s="1051"/>
      <c r="F12" s="1070"/>
      <c r="G12" s="1071"/>
      <c r="H12" s="1075"/>
      <c r="I12" s="1075"/>
      <c r="J12" s="1075"/>
      <c r="K12" s="1075"/>
      <c r="L12" s="1075"/>
      <c r="M12" s="1075"/>
      <c r="N12" s="1075"/>
      <c r="O12" s="1087"/>
    </row>
    <row r="13" spans="1:16" ht="13.5" customHeight="1">
      <c r="A13" s="419" t="s">
        <v>707</v>
      </c>
      <c r="B13" s="1052" t="s">
        <v>710</v>
      </c>
      <c r="C13" s="1055"/>
      <c r="D13" s="1055"/>
      <c r="E13" s="1063"/>
      <c r="F13" s="1070"/>
      <c r="G13" s="1072"/>
      <c r="H13" s="1076"/>
      <c r="I13" s="1076"/>
      <c r="J13" s="1076"/>
      <c r="K13" s="1076"/>
      <c r="L13" s="1076"/>
      <c r="M13" s="1076"/>
      <c r="N13" s="1076"/>
      <c r="O13" s="1088"/>
    </row>
    <row r="14" spans="1:16" ht="13.5" customHeight="1">
      <c r="A14" s="419"/>
      <c r="B14" s="1053"/>
      <c r="C14" s="1056"/>
      <c r="D14" s="1056"/>
      <c r="E14" s="1064"/>
      <c r="F14" s="1070"/>
      <c r="G14" s="1073"/>
      <c r="H14" s="1077"/>
      <c r="I14" s="1077"/>
      <c r="J14" s="1077"/>
      <c r="K14" s="1077"/>
      <c r="L14" s="1077"/>
      <c r="M14" s="1077"/>
      <c r="N14" s="1077"/>
      <c r="O14" s="1089"/>
    </row>
    <row r="15" spans="1:16">
      <c r="A15" s="419"/>
      <c r="B15" s="760" t="s">
        <v>293</v>
      </c>
      <c r="C15" s="1057"/>
      <c r="D15" s="1055"/>
      <c r="E15" s="1063"/>
      <c r="F15" s="1070"/>
      <c r="G15" s="1073"/>
      <c r="H15" s="1077"/>
      <c r="I15" s="1077"/>
      <c r="J15" s="1077"/>
      <c r="K15" s="1077"/>
      <c r="L15" s="1077"/>
      <c r="M15" s="1077"/>
      <c r="N15" s="1077"/>
      <c r="O15" s="1089"/>
    </row>
    <row r="16" spans="1:16">
      <c r="A16" s="419"/>
      <c r="B16" s="760"/>
      <c r="C16" s="1058"/>
      <c r="D16" s="1056"/>
      <c r="E16" s="1064"/>
      <c r="F16" s="1070"/>
      <c r="G16" s="1073"/>
      <c r="H16" s="1077"/>
      <c r="I16" s="1077"/>
      <c r="J16" s="1077"/>
      <c r="K16" s="1077"/>
      <c r="L16" s="1077"/>
      <c r="M16" s="1077"/>
      <c r="N16" s="1077"/>
      <c r="O16" s="1089"/>
    </row>
    <row r="17" spans="1:15">
      <c r="A17" s="419"/>
      <c r="B17" s="760" t="s">
        <v>711</v>
      </c>
      <c r="C17" s="1057"/>
      <c r="D17" s="1055"/>
      <c r="E17" s="1063"/>
      <c r="F17" s="1070"/>
      <c r="G17" s="1073"/>
      <c r="H17" s="1077"/>
      <c r="I17" s="1077"/>
      <c r="J17" s="1077"/>
      <c r="K17" s="1077"/>
      <c r="L17" s="1077"/>
      <c r="M17" s="1077"/>
      <c r="N17" s="1077"/>
      <c r="O17" s="1089"/>
    </row>
    <row r="18" spans="1:15">
      <c r="A18" s="419"/>
      <c r="B18" s="760"/>
      <c r="C18" s="1058"/>
      <c r="D18" s="1056"/>
      <c r="E18" s="1064"/>
      <c r="F18" s="1070"/>
      <c r="G18" s="1073"/>
      <c r="H18" s="1077"/>
      <c r="I18" s="1077"/>
      <c r="J18" s="1077"/>
      <c r="K18" s="1077"/>
      <c r="L18" s="1077"/>
      <c r="M18" s="1077"/>
      <c r="N18" s="1077"/>
      <c r="O18" s="1089"/>
    </row>
    <row r="19" spans="1:15">
      <c r="A19" s="419"/>
      <c r="B19" s="760" t="s">
        <v>451</v>
      </c>
      <c r="C19" s="1058"/>
      <c r="D19" s="1058"/>
      <c r="E19" s="1065"/>
      <c r="F19" s="1070"/>
      <c r="G19" s="1073"/>
      <c r="H19" s="1077"/>
      <c r="I19" s="1077"/>
      <c r="J19" s="1077"/>
      <c r="K19" s="1077"/>
      <c r="L19" s="1077"/>
      <c r="M19" s="1077"/>
      <c r="N19" s="1077"/>
      <c r="O19" s="1089"/>
    </row>
    <row r="20" spans="1:15" ht="14.25" customHeight="1">
      <c r="A20" s="419"/>
      <c r="B20" s="760"/>
      <c r="C20" s="1058"/>
      <c r="D20" s="1058"/>
      <c r="E20" s="1065"/>
      <c r="F20" s="1070"/>
      <c r="G20" s="1073"/>
      <c r="H20" s="1077"/>
      <c r="I20" s="1077"/>
      <c r="J20" s="1077"/>
      <c r="K20" s="1077"/>
      <c r="L20" s="1077"/>
      <c r="M20" s="1077"/>
      <c r="N20" s="1077"/>
      <c r="O20" s="1089"/>
    </row>
    <row r="21" spans="1:15">
      <c r="A21" s="419"/>
      <c r="B21" s="760" t="s">
        <v>357</v>
      </c>
      <c r="C21" s="1058"/>
      <c r="D21" s="1058"/>
      <c r="E21" s="1065"/>
      <c r="F21" s="1070"/>
      <c r="G21" s="1073"/>
      <c r="H21" s="1077"/>
      <c r="I21" s="1077"/>
      <c r="J21" s="1077"/>
      <c r="K21" s="1077"/>
      <c r="L21" s="1077"/>
      <c r="M21" s="1077"/>
      <c r="N21" s="1077"/>
      <c r="O21" s="1089"/>
    </row>
    <row r="22" spans="1:15" ht="14.25" customHeight="1">
      <c r="A22" s="419"/>
      <c r="B22" s="760"/>
      <c r="C22" s="1058"/>
      <c r="D22" s="1058"/>
      <c r="E22" s="1065"/>
      <c r="F22" s="1070"/>
      <c r="G22" s="1073"/>
      <c r="H22" s="1077"/>
      <c r="I22" s="1077"/>
      <c r="J22" s="1077"/>
      <c r="K22" s="1077"/>
      <c r="L22" s="1077"/>
      <c r="M22" s="1077"/>
      <c r="N22" s="1077"/>
      <c r="O22" s="1089"/>
    </row>
    <row r="23" spans="1:15" ht="13.5" customHeight="1">
      <c r="A23" s="419"/>
      <c r="B23" s="1052" t="s">
        <v>577</v>
      </c>
      <c r="C23" s="1059"/>
      <c r="D23" s="1059"/>
      <c r="E23" s="1063"/>
      <c r="F23" s="1070"/>
      <c r="G23" s="1073"/>
      <c r="H23" s="1077"/>
      <c r="I23" s="1077"/>
      <c r="J23" s="1077"/>
      <c r="K23" s="1077"/>
      <c r="L23" s="1077"/>
      <c r="M23" s="1077"/>
      <c r="N23" s="1077"/>
      <c r="O23" s="1089"/>
    </row>
    <row r="24" spans="1:15">
      <c r="A24" s="419"/>
      <c r="B24" s="1054"/>
      <c r="C24" s="1056"/>
      <c r="D24" s="1056"/>
      <c r="E24" s="1064"/>
      <c r="F24" s="1070"/>
      <c r="G24" s="1073"/>
      <c r="H24" s="1077"/>
      <c r="I24" s="1077"/>
      <c r="J24" s="1077"/>
      <c r="K24" s="1077"/>
      <c r="L24" s="1077"/>
      <c r="M24" s="1077"/>
      <c r="N24" s="1077"/>
      <c r="O24" s="1089"/>
    </row>
    <row r="25" spans="1:15" ht="13.5" customHeight="1">
      <c r="A25" s="419" t="s">
        <v>427</v>
      </c>
      <c r="B25" s="1052" t="s">
        <v>710</v>
      </c>
      <c r="C25" s="1055"/>
      <c r="D25" s="1055"/>
      <c r="E25" s="1066"/>
      <c r="F25" s="1070"/>
      <c r="G25" s="1073"/>
      <c r="H25" s="1077"/>
      <c r="I25" s="1077"/>
      <c r="J25" s="1077"/>
      <c r="K25" s="1077"/>
      <c r="L25" s="1077"/>
      <c r="M25" s="1077"/>
      <c r="N25" s="1077"/>
      <c r="O25" s="1089"/>
    </row>
    <row r="26" spans="1:15" ht="13.5" customHeight="1">
      <c r="A26" s="419"/>
      <c r="B26" s="1053"/>
      <c r="C26" s="1056"/>
      <c r="D26" s="1056"/>
      <c r="E26" s="1066"/>
      <c r="F26" s="1070"/>
      <c r="G26" s="1073"/>
      <c r="H26" s="1077"/>
      <c r="I26" s="1077"/>
      <c r="J26" s="1077"/>
      <c r="K26" s="1077"/>
      <c r="L26" s="1077"/>
      <c r="M26" s="1077"/>
      <c r="N26" s="1077"/>
      <c r="O26" s="1089"/>
    </row>
    <row r="27" spans="1:15">
      <c r="A27" s="419"/>
      <c r="B27" s="760" t="s">
        <v>293</v>
      </c>
      <c r="C27" s="1057"/>
      <c r="D27" s="1055"/>
      <c r="E27" s="1066"/>
      <c r="F27" s="1070"/>
      <c r="G27" s="1073"/>
      <c r="H27" s="1077"/>
      <c r="I27" s="1077"/>
      <c r="J27" s="1077"/>
      <c r="K27" s="1077"/>
      <c r="L27" s="1077"/>
      <c r="M27" s="1077"/>
      <c r="N27" s="1077"/>
      <c r="O27" s="1089"/>
    </row>
    <row r="28" spans="1:15">
      <c r="A28" s="419"/>
      <c r="B28" s="760"/>
      <c r="C28" s="1058"/>
      <c r="D28" s="1056"/>
      <c r="E28" s="1066"/>
      <c r="F28" s="1070"/>
      <c r="G28" s="1073"/>
      <c r="H28" s="1077"/>
      <c r="I28" s="1077"/>
      <c r="J28" s="1077"/>
      <c r="K28" s="1077"/>
      <c r="L28" s="1077"/>
      <c r="M28" s="1077"/>
      <c r="N28" s="1077"/>
      <c r="O28" s="1089"/>
    </row>
    <row r="29" spans="1:15">
      <c r="A29" s="419"/>
      <c r="B29" s="760" t="s">
        <v>711</v>
      </c>
      <c r="C29" s="1057"/>
      <c r="D29" s="1055"/>
      <c r="E29" s="1066"/>
      <c r="F29" s="1070"/>
      <c r="G29" s="1073"/>
      <c r="H29" s="1077"/>
      <c r="I29" s="1077"/>
      <c r="J29" s="1077"/>
      <c r="K29" s="1077"/>
      <c r="L29" s="1077"/>
      <c r="M29" s="1077"/>
      <c r="N29" s="1077"/>
      <c r="O29" s="1089"/>
    </row>
    <row r="30" spans="1:15">
      <c r="A30" s="419"/>
      <c r="B30" s="760"/>
      <c r="C30" s="1058"/>
      <c r="D30" s="1056"/>
      <c r="E30" s="1066"/>
      <c r="F30" s="1070"/>
      <c r="G30" s="1073"/>
      <c r="H30" s="1077"/>
      <c r="I30" s="1077"/>
      <c r="J30" s="1077"/>
      <c r="K30" s="1077"/>
      <c r="L30" s="1077"/>
      <c r="M30" s="1077"/>
      <c r="N30" s="1077"/>
      <c r="O30" s="1089"/>
    </row>
    <row r="31" spans="1:15">
      <c r="A31" s="419"/>
      <c r="B31" s="760" t="s">
        <v>451</v>
      </c>
      <c r="C31" s="1058"/>
      <c r="D31" s="1058"/>
      <c r="E31" s="1066"/>
      <c r="F31" s="1070"/>
      <c r="G31" s="1073"/>
      <c r="H31" s="1077"/>
      <c r="I31" s="1077"/>
      <c r="J31" s="1077"/>
      <c r="K31" s="1077"/>
      <c r="L31" s="1077"/>
      <c r="M31" s="1077"/>
      <c r="N31" s="1077"/>
      <c r="O31" s="1089"/>
    </row>
    <row r="32" spans="1:15">
      <c r="A32" s="419"/>
      <c r="B32" s="760"/>
      <c r="C32" s="1058"/>
      <c r="D32" s="1058"/>
      <c r="E32" s="1066"/>
      <c r="F32" s="1070"/>
      <c r="G32" s="1073"/>
      <c r="H32" s="1077"/>
      <c r="I32" s="1077"/>
      <c r="J32" s="1077"/>
      <c r="K32" s="1077"/>
      <c r="L32" s="1077"/>
      <c r="M32" s="1077"/>
      <c r="N32" s="1077"/>
      <c r="O32" s="1089"/>
    </row>
    <row r="33" spans="1:15">
      <c r="A33" s="419"/>
      <c r="B33" s="760" t="s">
        <v>357</v>
      </c>
      <c r="C33" s="1058"/>
      <c r="D33" s="1058"/>
      <c r="E33" s="1066"/>
      <c r="F33" s="1070"/>
      <c r="G33" s="1073"/>
      <c r="H33" s="1077"/>
      <c r="I33" s="1077"/>
      <c r="J33" s="1077"/>
      <c r="K33" s="1077"/>
      <c r="L33" s="1077"/>
      <c r="M33" s="1077"/>
      <c r="N33" s="1077"/>
      <c r="O33" s="1089"/>
    </row>
    <row r="34" spans="1:15" ht="14.25" customHeight="1">
      <c r="A34" s="419"/>
      <c r="B34" s="760"/>
      <c r="C34" s="1058"/>
      <c r="D34" s="1058"/>
      <c r="E34" s="1066"/>
      <c r="F34" s="1070"/>
      <c r="G34" s="1073"/>
      <c r="H34" s="1077"/>
      <c r="I34" s="1077"/>
      <c r="J34" s="1077"/>
      <c r="K34" s="1077"/>
      <c r="L34" s="1077"/>
      <c r="M34" s="1077"/>
      <c r="N34" s="1077"/>
      <c r="O34" s="1089"/>
    </row>
    <row r="35" spans="1:15" ht="13.5" customHeight="1">
      <c r="A35" s="419"/>
      <c r="B35" s="1052" t="s">
        <v>577</v>
      </c>
      <c r="C35" s="1059"/>
      <c r="D35" s="1059"/>
      <c r="E35" s="1067"/>
      <c r="F35" s="1070"/>
      <c r="G35" s="1073"/>
      <c r="H35" s="1077"/>
      <c r="I35" s="1077"/>
      <c r="J35" s="1077"/>
      <c r="K35" s="1077"/>
      <c r="L35" s="1077"/>
      <c r="M35" s="1077"/>
      <c r="N35" s="1077"/>
      <c r="O35" s="1089"/>
    </row>
    <row r="36" spans="1:15">
      <c r="A36" s="419"/>
      <c r="B36" s="1054"/>
      <c r="C36" s="1056"/>
      <c r="D36" s="1056"/>
      <c r="E36" s="1068"/>
      <c r="F36" s="1070"/>
      <c r="G36" s="1074"/>
      <c r="H36" s="1078"/>
      <c r="I36" s="1078"/>
      <c r="J36" s="1078"/>
      <c r="K36" s="1078"/>
      <c r="L36" s="1078"/>
      <c r="M36" s="1078"/>
      <c r="N36" s="1078"/>
      <c r="O36" s="1090"/>
    </row>
    <row r="37" spans="1:15" ht="18.75">
      <c r="A37" s="290"/>
      <c r="B37" s="290"/>
      <c r="C37" s="290"/>
      <c r="D37" s="290"/>
      <c r="E37" s="290"/>
      <c r="F37" s="290"/>
      <c r="G37" s="290"/>
      <c r="H37" s="290"/>
      <c r="I37" s="290"/>
      <c r="J37" s="290"/>
      <c r="K37" s="290"/>
      <c r="L37" s="290"/>
      <c r="M37" s="290"/>
      <c r="N37" s="290"/>
      <c r="O37" s="290"/>
    </row>
    <row r="38" spans="1:15" ht="18.75">
      <c r="A38" s="1047"/>
      <c r="B38" s="290"/>
      <c r="C38" s="290"/>
      <c r="D38" s="290"/>
      <c r="E38" s="290"/>
      <c r="F38" s="290"/>
      <c r="G38" s="290"/>
      <c r="H38" s="290"/>
      <c r="I38" s="290"/>
      <c r="J38" s="290"/>
      <c r="K38" s="290"/>
      <c r="L38" s="290"/>
      <c r="M38" s="290"/>
      <c r="N38" s="290"/>
      <c r="O38" s="290"/>
    </row>
    <row r="39" spans="1:15" ht="18.75">
      <c r="A39" s="290"/>
      <c r="B39" s="290"/>
      <c r="C39" s="290"/>
      <c r="D39" s="290"/>
      <c r="E39" s="290"/>
      <c r="F39" s="290"/>
      <c r="G39" s="290"/>
      <c r="H39" s="290"/>
      <c r="I39" s="290"/>
      <c r="J39" s="290"/>
      <c r="K39" s="290"/>
      <c r="L39" s="290"/>
      <c r="M39" s="290"/>
      <c r="N39" s="290"/>
      <c r="O39" s="290"/>
    </row>
    <row r="40" spans="1:15" ht="18.75">
      <c r="A40" s="290"/>
      <c r="B40" s="290"/>
      <c r="C40" s="290"/>
      <c r="D40" s="290"/>
      <c r="E40" s="290"/>
      <c r="F40" s="290"/>
      <c r="G40" s="290"/>
      <c r="H40" s="290"/>
      <c r="I40" s="290"/>
      <c r="J40" s="290"/>
      <c r="K40" s="290"/>
      <c r="L40" s="290"/>
      <c r="M40" s="290"/>
      <c r="N40" s="290"/>
      <c r="O40" s="290"/>
    </row>
    <row r="41" spans="1:15" ht="18.75">
      <c r="A41" s="290"/>
      <c r="B41" s="290"/>
      <c r="C41" s="290"/>
      <c r="D41" s="290"/>
      <c r="E41" s="290"/>
      <c r="F41" s="290"/>
      <c r="G41" s="290"/>
      <c r="H41" s="290"/>
      <c r="I41" s="290"/>
      <c r="J41" s="290"/>
      <c r="K41" s="290"/>
      <c r="L41" s="290"/>
      <c r="M41" s="290"/>
      <c r="N41" s="290"/>
      <c r="O41" s="290"/>
    </row>
  </sheetData>
  <mergeCells count="59">
    <mergeCell ref="N1:O1"/>
    <mergeCell ref="A2:I2"/>
    <mergeCell ref="F4:I4"/>
    <mergeCell ref="F6:I6"/>
    <mergeCell ref="A8:C12"/>
    <mergeCell ref="F8:F12"/>
    <mergeCell ref="G8:O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A13:A24"/>
    <mergeCell ref="F13:F24"/>
    <mergeCell ref="G13:O36"/>
    <mergeCell ref="A25:A36"/>
    <mergeCell ref="F25:F36"/>
  </mergeCells>
  <phoneticPr fontId="5"/>
  <pageMargins left="0.7" right="0.7" top="0.75" bottom="0.75" header="0.3" footer="0.3"/>
  <pageSetup paperSize="9" scale="76" fitToWidth="1" fitToHeight="1" orientation="landscape" usePrinterDefaults="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gumma_Y32">
    <pageSetUpPr fitToPage="1"/>
  </sheetPr>
  <dimension ref="A1:P32"/>
  <sheetViews>
    <sheetView showGridLines="0" view="pageBreakPreview" zoomScale="90" zoomScaleSheetLayoutView="90" workbookViewId="0"/>
  </sheetViews>
  <sheetFormatPr defaultRowHeight="13.5"/>
  <cols>
    <col min="1" max="1" width="13.875" style="953" customWidth="1"/>
    <col min="2" max="3" width="7.5" style="953" bestFit="1" customWidth="1"/>
    <col min="4" max="4" width="7.5" style="953" customWidth="1"/>
    <col min="5" max="5" width="13.875" style="953" customWidth="1"/>
    <col min="6" max="7" width="7.5" style="953" bestFit="1" customWidth="1"/>
    <col min="8" max="8" width="7.5" style="953" customWidth="1"/>
    <col min="9" max="9" width="13.875" style="953" customWidth="1"/>
    <col min="10" max="11" width="7.5" style="953" bestFit="1" customWidth="1"/>
    <col min="12" max="12" width="7.5" style="953" customWidth="1"/>
    <col min="13" max="13" width="13.875" style="953" customWidth="1"/>
    <col min="14" max="15" width="7.5" style="953" bestFit="1" customWidth="1"/>
    <col min="16" max="16" width="7.5" style="953" customWidth="1"/>
    <col min="17" max="256" width="9" style="953" customWidth="1"/>
    <col min="257" max="257" width="13.875" style="953" customWidth="1"/>
    <col min="258" max="259" width="7.5" style="953" bestFit="1" customWidth="1"/>
    <col min="260" max="260" width="7.5" style="953" customWidth="1"/>
    <col min="261" max="261" width="13.875" style="953" customWidth="1"/>
    <col min="262" max="263" width="7.5" style="953" bestFit="1" customWidth="1"/>
    <col min="264" max="264" width="7.5" style="953" customWidth="1"/>
    <col min="265" max="265" width="13.875" style="953" customWidth="1"/>
    <col min="266" max="267" width="7.5" style="953" bestFit="1" customWidth="1"/>
    <col min="268" max="268" width="7.5" style="953" customWidth="1"/>
    <col min="269" max="269" width="13.875" style="953" customWidth="1"/>
    <col min="270" max="271" width="7.5" style="953" bestFit="1" customWidth="1"/>
    <col min="272" max="272" width="7.5" style="953" customWidth="1"/>
    <col min="273" max="512" width="9" style="953" customWidth="1"/>
    <col min="513" max="513" width="13.875" style="953" customWidth="1"/>
    <col min="514" max="515" width="7.5" style="953" bestFit="1" customWidth="1"/>
    <col min="516" max="516" width="7.5" style="953" customWidth="1"/>
    <col min="517" max="517" width="13.875" style="953" customWidth="1"/>
    <col min="518" max="519" width="7.5" style="953" bestFit="1" customWidth="1"/>
    <col min="520" max="520" width="7.5" style="953" customWidth="1"/>
    <col min="521" max="521" width="13.875" style="953" customWidth="1"/>
    <col min="522" max="523" width="7.5" style="953" bestFit="1" customWidth="1"/>
    <col min="524" max="524" width="7.5" style="953" customWidth="1"/>
    <col min="525" max="525" width="13.875" style="953" customWidth="1"/>
    <col min="526" max="527" width="7.5" style="953" bestFit="1" customWidth="1"/>
    <col min="528" max="528" width="7.5" style="953" customWidth="1"/>
    <col min="529" max="768" width="9" style="953" customWidth="1"/>
    <col min="769" max="769" width="13.875" style="953" customWidth="1"/>
    <col min="770" max="771" width="7.5" style="953" bestFit="1" customWidth="1"/>
    <col min="772" max="772" width="7.5" style="953" customWidth="1"/>
    <col min="773" max="773" width="13.875" style="953" customWidth="1"/>
    <col min="774" max="775" width="7.5" style="953" bestFit="1" customWidth="1"/>
    <col min="776" max="776" width="7.5" style="953" customWidth="1"/>
    <col min="777" max="777" width="13.875" style="953" customWidth="1"/>
    <col min="778" max="779" width="7.5" style="953" bestFit="1" customWidth="1"/>
    <col min="780" max="780" width="7.5" style="953" customWidth="1"/>
    <col min="781" max="781" width="13.875" style="953" customWidth="1"/>
    <col min="782" max="783" width="7.5" style="953" bestFit="1" customWidth="1"/>
    <col min="784" max="784" width="7.5" style="953" customWidth="1"/>
    <col min="785" max="1024" width="9" style="953" customWidth="1"/>
    <col min="1025" max="1025" width="13.875" style="953" customWidth="1"/>
    <col min="1026" max="1027" width="7.5" style="953" bestFit="1" customWidth="1"/>
    <col min="1028" max="1028" width="7.5" style="953" customWidth="1"/>
    <col min="1029" max="1029" width="13.875" style="953" customWidth="1"/>
    <col min="1030" max="1031" width="7.5" style="953" bestFit="1" customWidth="1"/>
    <col min="1032" max="1032" width="7.5" style="953" customWidth="1"/>
    <col min="1033" max="1033" width="13.875" style="953" customWidth="1"/>
    <col min="1034" max="1035" width="7.5" style="953" bestFit="1" customWidth="1"/>
    <col min="1036" max="1036" width="7.5" style="953" customWidth="1"/>
    <col min="1037" max="1037" width="13.875" style="953" customWidth="1"/>
    <col min="1038" max="1039" width="7.5" style="953" bestFit="1" customWidth="1"/>
    <col min="1040" max="1040" width="7.5" style="953" customWidth="1"/>
    <col min="1041" max="1280" width="9" style="953" customWidth="1"/>
    <col min="1281" max="1281" width="13.875" style="953" customWidth="1"/>
    <col min="1282" max="1283" width="7.5" style="953" bestFit="1" customWidth="1"/>
    <col min="1284" max="1284" width="7.5" style="953" customWidth="1"/>
    <col min="1285" max="1285" width="13.875" style="953" customWidth="1"/>
    <col min="1286" max="1287" width="7.5" style="953" bestFit="1" customWidth="1"/>
    <col min="1288" max="1288" width="7.5" style="953" customWidth="1"/>
    <col min="1289" max="1289" width="13.875" style="953" customWidth="1"/>
    <col min="1290" max="1291" width="7.5" style="953" bestFit="1" customWidth="1"/>
    <col min="1292" max="1292" width="7.5" style="953" customWidth="1"/>
    <col min="1293" max="1293" width="13.875" style="953" customWidth="1"/>
    <col min="1294" max="1295" width="7.5" style="953" bestFit="1" customWidth="1"/>
    <col min="1296" max="1296" width="7.5" style="953" customWidth="1"/>
    <col min="1297" max="1536" width="9" style="953" customWidth="1"/>
    <col min="1537" max="1537" width="13.875" style="953" customWidth="1"/>
    <col min="1538" max="1539" width="7.5" style="953" bestFit="1" customWidth="1"/>
    <col min="1540" max="1540" width="7.5" style="953" customWidth="1"/>
    <col min="1541" max="1541" width="13.875" style="953" customWidth="1"/>
    <col min="1542" max="1543" width="7.5" style="953" bestFit="1" customWidth="1"/>
    <col min="1544" max="1544" width="7.5" style="953" customWidth="1"/>
    <col min="1545" max="1545" width="13.875" style="953" customWidth="1"/>
    <col min="1546" max="1547" width="7.5" style="953" bestFit="1" customWidth="1"/>
    <col min="1548" max="1548" width="7.5" style="953" customWidth="1"/>
    <col min="1549" max="1549" width="13.875" style="953" customWidth="1"/>
    <col min="1550" max="1551" width="7.5" style="953" bestFit="1" customWidth="1"/>
    <col min="1552" max="1552" width="7.5" style="953" customWidth="1"/>
    <col min="1553" max="1792" width="9" style="953" customWidth="1"/>
    <col min="1793" max="1793" width="13.875" style="953" customWidth="1"/>
    <col min="1794" max="1795" width="7.5" style="953" bestFit="1" customWidth="1"/>
    <col min="1796" max="1796" width="7.5" style="953" customWidth="1"/>
    <col min="1797" max="1797" width="13.875" style="953" customWidth="1"/>
    <col min="1798" max="1799" width="7.5" style="953" bestFit="1" customWidth="1"/>
    <col min="1800" max="1800" width="7.5" style="953" customWidth="1"/>
    <col min="1801" max="1801" width="13.875" style="953" customWidth="1"/>
    <col min="1802" max="1803" width="7.5" style="953" bestFit="1" customWidth="1"/>
    <col min="1804" max="1804" width="7.5" style="953" customWidth="1"/>
    <col min="1805" max="1805" width="13.875" style="953" customWidth="1"/>
    <col min="1806" max="1807" width="7.5" style="953" bestFit="1" customWidth="1"/>
    <col min="1808" max="1808" width="7.5" style="953" customWidth="1"/>
    <col min="1809" max="2048" width="9" style="953" customWidth="1"/>
    <col min="2049" max="2049" width="13.875" style="953" customWidth="1"/>
    <col min="2050" max="2051" width="7.5" style="953" bestFit="1" customWidth="1"/>
    <col min="2052" max="2052" width="7.5" style="953" customWidth="1"/>
    <col min="2053" max="2053" width="13.875" style="953" customWidth="1"/>
    <col min="2054" max="2055" width="7.5" style="953" bestFit="1" customWidth="1"/>
    <col min="2056" max="2056" width="7.5" style="953" customWidth="1"/>
    <col min="2057" max="2057" width="13.875" style="953" customWidth="1"/>
    <col min="2058" max="2059" width="7.5" style="953" bestFit="1" customWidth="1"/>
    <col min="2060" max="2060" width="7.5" style="953" customWidth="1"/>
    <col min="2061" max="2061" width="13.875" style="953" customWidth="1"/>
    <col min="2062" max="2063" width="7.5" style="953" bestFit="1" customWidth="1"/>
    <col min="2064" max="2064" width="7.5" style="953" customWidth="1"/>
    <col min="2065" max="2304" width="9" style="953" customWidth="1"/>
    <col min="2305" max="2305" width="13.875" style="953" customWidth="1"/>
    <col min="2306" max="2307" width="7.5" style="953" bestFit="1" customWidth="1"/>
    <col min="2308" max="2308" width="7.5" style="953" customWidth="1"/>
    <col min="2309" max="2309" width="13.875" style="953" customWidth="1"/>
    <col min="2310" max="2311" width="7.5" style="953" bestFit="1" customWidth="1"/>
    <col min="2312" max="2312" width="7.5" style="953" customWidth="1"/>
    <col min="2313" max="2313" width="13.875" style="953" customWidth="1"/>
    <col min="2314" max="2315" width="7.5" style="953" bestFit="1" customWidth="1"/>
    <col min="2316" max="2316" width="7.5" style="953" customWidth="1"/>
    <col min="2317" max="2317" width="13.875" style="953" customWidth="1"/>
    <col min="2318" max="2319" width="7.5" style="953" bestFit="1" customWidth="1"/>
    <col min="2320" max="2320" width="7.5" style="953" customWidth="1"/>
    <col min="2321" max="2560" width="9" style="953" customWidth="1"/>
    <col min="2561" max="2561" width="13.875" style="953" customWidth="1"/>
    <col min="2562" max="2563" width="7.5" style="953" bestFit="1" customWidth="1"/>
    <col min="2564" max="2564" width="7.5" style="953" customWidth="1"/>
    <col min="2565" max="2565" width="13.875" style="953" customWidth="1"/>
    <col min="2566" max="2567" width="7.5" style="953" bestFit="1" customWidth="1"/>
    <col min="2568" max="2568" width="7.5" style="953" customWidth="1"/>
    <col min="2569" max="2569" width="13.875" style="953" customWidth="1"/>
    <col min="2570" max="2571" width="7.5" style="953" bestFit="1" customWidth="1"/>
    <col min="2572" max="2572" width="7.5" style="953" customWidth="1"/>
    <col min="2573" max="2573" width="13.875" style="953" customWidth="1"/>
    <col min="2574" max="2575" width="7.5" style="953" bestFit="1" customWidth="1"/>
    <col min="2576" max="2576" width="7.5" style="953" customWidth="1"/>
    <col min="2577" max="2816" width="9" style="953" customWidth="1"/>
    <col min="2817" max="2817" width="13.875" style="953" customWidth="1"/>
    <col min="2818" max="2819" width="7.5" style="953" bestFit="1" customWidth="1"/>
    <col min="2820" max="2820" width="7.5" style="953" customWidth="1"/>
    <col min="2821" max="2821" width="13.875" style="953" customWidth="1"/>
    <col min="2822" max="2823" width="7.5" style="953" bestFit="1" customWidth="1"/>
    <col min="2824" max="2824" width="7.5" style="953" customWidth="1"/>
    <col min="2825" max="2825" width="13.875" style="953" customWidth="1"/>
    <col min="2826" max="2827" width="7.5" style="953" bestFit="1" customWidth="1"/>
    <col min="2828" max="2828" width="7.5" style="953" customWidth="1"/>
    <col min="2829" max="2829" width="13.875" style="953" customWidth="1"/>
    <col min="2830" max="2831" width="7.5" style="953" bestFit="1" customWidth="1"/>
    <col min="2832" max="2832" width="7.5" style="953" customWidth="1"/>
    <col min="2833" max="3072" width="9" style="953" customWidth="1"/>
    <col min="3073" max="3073" width="13.875" style="953" customWidth="1"/>
    <col min="3074" max="3075" width="7.5" style="953" bestFit="1" customWidth="1"/>
    <col min="3076" max="3076" width="7.5" style="953" customWidth="1"/>
    <col min="3077" max="3077" width="13.875" style="953" customWidth="1"/>
    <col min="3078" max="3079" width="7.5" style="953" bestFit="1" customWidth="1"/>
    <col min="3080" max="3080" width="7.5" style="953" customWidth="1"/>
    <col min="3081" max="3081" width="13.875" style="953" customWidth="1"/>
    <col min="3082" max="3083" width="7.5" style="953" bestFit="1" customWidth="1"/>
    <col min="3084" max="3084" width="7.5" style="953" customWidth="1"/>
    <col min="3085" max="3085" width="13.875" style="953" customWidth="1"/>
    <col min="3086" max="3087" width="7.5" style="953" bestFit="1" customWidth="1"/>
    <col min="3088" max="3088" width="7.5" style="953" customWidth="1"/>
    <col min="3089" max="3328" width="9" style="953" customWidth="1"/>
    <col min="3329" max="3329" width="13.875" style="953" customWidth="1"/>
    <col min="3330" max="3331" width="7.5" style="953" bestFit="1" customWidth="1"/>
    <col min="3332" max="3332" width="7.5" style="953" customWidth="1"/>
    <col min="3333" max="3333" width="13.875" style="953" customWidth="1"/>
    <col min="3334" max="3335" width="7.5" style="953" bestFit="1" customWidth="1"/>
    <col min="3336" max="3336" width="7.5" style="953" customWidth="1"/>
    <col min="3337" max="3337" width="13.875" style="953" customWidth="1"/>
    <col min="3338" max="3339" width="7.5" style="953" bestFit="1" customWidth="1"/>
    <col min="3340" max="3340" width="7.5" style="953" customWidth="1"/>
    <col min="3341" max="3341" width="13.875" style="953" customWidth="1"/>
    <col min="3342" max="3343" width="7.5" style="953" bestFit="1" customWidth="1"/>
    <col min="3344" max="3344" width="7.5" style="953" customWidth="1"/>
    <col min="3345" max="3584" width="9" style="953" customWidth="1"/>
    <col min="3585" max="3585" width="13.875" style="953" customWidth="1"/>
    <col min="3586" max="3587" width="7.5" style="953" bestFit="1" customWidth="1"/>
    <col min="3588" max="3588" width="7.5" style="953" customWidth="1"/>
    <col min="3589" max="3589" width="13.875" style="953" customWidth="1"/>
    <col min="3590" max="3591" width="7.5" style="953" bestFit="1" customWidth="1"/>
    <col min="3592" max="3592" width="7.5" style="953" customWidth="1"/>
    <col min="3593" max="3593" width="13.875" style="953" customWidth="1"/>
    <col min="3594" max="3595" width="7.5" style="953" bestFit="1" customWidth="1"/>
    <col min="3596" max="3596" width="7.5" style="953" customWidth="1"/>
    <col min="3597" max="3597" width="13.875" style="953" customWidth="1"/>
    <col min="3598" max="3599" width="7.5" style="953" bestFit="1" customWidth="1"/>
    <col min="3600" max="3600" width="7.5" style="953" customWidth="1"/>
    <col min="3601" max="3840" width="9" style="953" customWidth="1"/>
    <col min="3841" max="3841" width="13.875" style="953" customWidth="1"/>
    <col min="3842" max="3843" width="7.5" style="953" bestFit="1" customWidth="1"/>
    <col min="3844" max="3844" width="7.5" style="953" customWidth="1"/>
    <col min="3845" max="3845" width="13.875" style="953" customWidth="1"/>
    <col min="3846" max="3847" width="7.5" style="953" bestFit="1" customWidth="1"/>
    <col min="3848" max="3848" width="7.5" style="953" customWidth="1"/>
    <col min="3849" max="3849" width="13.875" style="953" customWidth="1"/>
    <col min="3850" max="3851" width="7.5" style="953" bestFit="1" customWidth="1"/>
    <col min="3852" max="3852" width="7.5" style="953" customWidth="1"/>
    <col min="3853" max="3853" width="13.875" style="953" customWidth="1"/>
    <col min="3854" max="3855" width="7.5" style="953" bestFit="1" customWidth="1"/>
    <col min="3856" max="3856" width="7.5" style="953" customWidth="1"/>
    <col min="3857" max="4096" width="9" style="953" customWidth="1"/>
    <col min="4097" max="4097" width="13.875" style="953" customWidth="1"/>
    <col min="4098" max="4099" width="7.5" style="953" bestFit="1" customWidth="1"/>
    <col min="4100" max="4100" width="7.5" style="953" customWidth="1"/>
    <col min="4101" max="4101" width="13.875" style="953" customWidth="1"/>
    <col min="4102" max="4103" width="7.5" style="953" bestFit="1" customWidth="1"/>
    <col min="4104" max="4104" width="7.5" style="953" customWidth="1"/>
    <col min="4105" max="4105" width="13.875" style="953" customWidth="1"/>
    <col min="4106" max="4107" width="7.5" style="953" bestFit="1" customWidth="1"/>
    <col min="4108" max="4108" width="7.5" style="953" customWidth="1"/>
    <col min="4109" max="4109" width="13.875" style="953" customWidth="1"/>
    <col min="4110" max="4111" width="7.5" style="953" bestFit="1" customWidth="1"/>
    <col min="4112" max="4112" width="7.5" style="953" customWidth="1"/>
    <col min="4113" max="4352" width="9" style="953" customWidth="1"/>
    <col min="4353" max="4353" width="13.875" style="953" customWidth="1"/>
    <col min="4354" max="4355" width="7.5" style="953" bestFit="1" customWidth="1"/>
    <col min="4356" max="4356" width="7.5" style="953" customWidth="1"/>
    <col min="4357" max="4357" width="13.875" style="953" customWidth="1"/>
    <col min="4358" max="4359" width="7.5" style="953" bestFit="1" customWidth="1"/>
    <col min="4360" max="4360" width="7.5" style="953" customWidth="1"/>
    <col min="4361" max="4361" width="13.875" style="953" customWidth="1"/>
    <col min="4362" max="4363" width="7.5" style="953" bestFit="1" customWidth="1"/>
    <col min="4364" max="4364" width="7.5" style="953" customWidth="1"/>
    <col min="4365" max="4365" width="13.875" style="953" customWidth="1"/>
    <col min="4366" max="4367" width="7.5" style="953" bestFit="1" customWidth="1"/>
    <col min="4368" max="4368" width="7.5" style="953" customWidth="1"/>
    <col min="4369" max="4608" width="9" style="953" customWidth="1"/>
    <col min="4609" max="4609" width="13.875" style="953" customWidth="1"/>
    <col min="4610" max="4611" width="7.5" style="953" bestFit="1" customWidth="1"/>
    <col min="4612" max="4612" width="7.5" style="953" customWidth="1"/>
    <col min="4613" max="4613" width="13.875" style="953" customWidth="1"/>
    <col min="4614" max="4615" width="7.5" style="953" bestFit="1" customWidth="1"/>
    <col min="4616" max="4616" width="7.5" style="953" customWidth="1"/>
    <col min="4617" max="4617" width="13.875" style="953" customWidth="1"/>
    <col min="4618" max="4619" width="7.5" style="953" bestFit="1" customWidth="1"/>
    <col min="4620" max="4620" width="7.5" style="953" customWidth="1"/>
    <col min="4621" max="4621" width="13.875" style="953" customWidth="1"/>
    <col min="4622" max="4623" width="7.5" style="953" bestFit="1" customWidth="1"/>
    <col min="4624" max="4624" width="7.5" style="953" customWidth="1"/>
    <col min="4625" max="4864" width="9" style="953" customWidth="1"/>
    <col min="4865" max="4865" width="13.875" style="953" customWidth="1"/>
    <col min="4866" max="4867" width="7.5" style="953" bestFit="1" customWidth="1"/>
    <col min="4868" max="4868" width="7.5" style="953" customWidth="1"/>
    <col min="4869" max="4869" width="13.875" style="953" customWidth="1"/>
    <col min="4870" max="4871" width="7.5" style="953" bestFit="1" customWidth="1"/>
    <col min="4872" max="4872" width="7.5" style="953" customWidth="1"/>
    <col min="4873" max="4873" width="13.875" style="953" customWidth="1"/>
    <col min="4874" max="4875" width="7.5" style="953" bestFit="1" customWidth="1"/>
    <col min="4876" max="4876" width="7.5" style="953" customWidth="1"/>
    <col min="4877" max="4877" width="13.875" style="953" customWidth="1"/>
    <col min="4878" max="4879" width="7.5" style="953" bestFit="1" customWidth="1"/>
    <col min="4880" max="4880" width="7.5" style="953" customWidth="1"/>
    <col min="4881" max="5120" width="9" style="953" customWidth="1"/>
    <col min="5121" max="5121" width="13.875" style="953" customWidth="1"/>
    <col min="5122" max="5123" width="7.5" style="953" bestFit="1" customWidth="1"/>
    <col min="5124" max="5124" width="7.5" style="953" customWidth="1"/>
    <col min="5125" max="5125" width="13.875" style="953" customWidth="1"/>
    <col min="5126" max="5127" width="7.5" style="953" bestFit="1" customWidth="1"/>
    <col min="5128" max="5128" width="7.5" style="953" customWidth="1"/>
    <col min="5129" max="5129" width="13.875" style="953" customWidth="1"/>
    <col min="5130" max="5131" width="7.5" style="953" bestFit="1" customWidth="1"/>
    <col min="5132" max="5132" width="7.5" style="953" customWidth="1"/>
    <col min="5133" max="5133" width="13.875" style="953" customWidth="1"/>
    <col min="5134" max="5135" width="7.5" style="953" bestFit="1" customWidth="1"/>
    <col min="5136" max="5136" width="7.5" style="953" customWidth="1"/>
    <col min="5137" max="5376" width="9" style="953" customWidth="1"/>
    <col min="5377" max="5377" width="13.875" style="953" customWidth="1"/>
    <col min="5378" max="5379" width="7.5" style="953" bestFit="1" customWidth="1"/>
    <col min="5380" max="5380" width="7.5" style="953" customWidth="1"/>
    <col min="5381" max="5381" width="13.875" style="953" customWidth="1"/>
    <col min="5382" max="5383" width="7.5" style="953" bestFit="1" customWidth="1"/>
    <col min="5384" max="5384" width="7.5" style="953" customWidth="1"/>
    <col min="5385" max="5385" width="13.875" style="953" customWidth="1"/>
    <col min="5386" max="5387" width="7.5" style="953" bestFit="1" customWidth="1"/>
    <col min="5388" max="5388" width="7.5" style="953" customWidth="1"/>
    <col min="5389" max="5389" width="13.875" style="953" customWidth="1"/>
    <col min="5390" max="5391" width="7.5" style="953" bestFit="1" customWidth="1"/>
    <col min="5392" max="5392" width="7.5" style="953" customWidth="1"/>
    <col min="5393" max="5632" width="9" style="953" customWidth="1"/>
    <col min="5633" max="5633" width="13.875" style="953" customWidth="1"/>
    <col min="5634" max="5635" width="7.5" style="953" bestFit="1" customWidth="1"/>
    <col min="5636" max="5636" width="7.5" style="953" customWidth="1"/>
    <col min="5637" max="5637" width="13.875" style="953" customWidth="1"/>
    <col min="5638" max="5639" width="7.5" style="953" bestFit="1" customWidth="1"/>
    <col min="5640" max="5640" width="7.5" style="953" customWidth="1"/>
    <col min="5641" max="5641" width="13.875" style="953" customWidth="1"/>
    <col min="5642" max="5643" width="7.5" style="953" bestFit="1" customWidth="1"/>
    <col min="5644" max="5644" width="7.5" style="953" customWidth="1"/>
    <col min="5645" max="5645" width="13.875" style="953" customWidth="1"/>
    <col min="5646" max="5647" width="7.5" style="953" bestFit="1" customWidth="1"/>
    <col min="5648" max="5648" width="7.5" style="953" customWidth="1"/>
    <col min="5649" max="5888" width="9" style="953" customWidth="1"/>
    <col min="5889" max="5889" width="13.875" style="953" customWidth="1"/>
    <col min="5890" max="5891" width="7.5" style="953" bestFit="1" customWidth="1"/>
    <col min="5892" max="5892" width="7.5" style="953" customWidth="1"/>
    <col min="5893" max="5893" width="13.875" style="953" customWidth="1"/>
    <col min="5894" max="5895" width="7.5" style="953" bestFit="1" customWidth="1"/>
    <col min="5896" max="5896" width="7.5" style="953" customWidth="1"/>
    <col min="5897" max="5897" width="13.875" style="953" customWidth="1"/>
    <col min="5898" max="5899" width="7.5" style="953" bestFit="1" customWidth="1"/>
    <col min="5900" max="5900" width="7.5" style="953" customWidth="1"/>
    <col min="5901" max="5901" width="13.875" style="953" customWidth="1"/>
    <col min="5902" max="5903" width="7.5" style="953" bestFit="1" customWidth="1"/>
    <col min="5904" max="5904" width="7.5" style="953" customWidth="1"/>
    <col min="5905" max="6144" width="9" style="953" customWidth="1"/>
    <col min="6145" max="6145" width="13.875" style="953" customWidth="1"/>
    <col min="6146" max="6147" width="7.5" style="953" bestFit="1" customWidth="1"/>
    <col min="6148" max="6148" width="7.5" style="953" customWidth="1"/>
    <col min="6149" max="6149" width="13.875" style="953" customWidth="1"/>
    <col min="6150" max="6151" width="7.5" style="953" bestFit="1" customWidth="1"/>
    <col min="6152" max="6152" width="7.5" style="953" customWidth="1"/>
    <col min="6153" max="6153" width="13.875" style="953" customWidth="1"/>
    <col min="6154" max="6155" width="7.5" style="953" bestFit="1" customWidth="1"/>
    <col min="6156" max="6156" width="7.5" style="953" customWidth="1"/>
    <col min="6157" max="6157" width="13.875" style="953" customWidth="1"/>
    <col min="6158" max="6159" width="7.5" style="953" bestFit="1" customWidth="1"/>
    <col min="6160" max="6160" width="7.5" style="953" customWidth="1"/>
    <col min="6161" max="6400" width="9" style="953" customWidth="1"/>
    <col min="6401" max="6401" width="13.875" style="953" customWidth="1"/>
    <col min="6402" max="6403" width="7.5" style="953" bestFit="1" customWidth="1"/>
    <col min="6404" max="6404" width="7.5" style="953" customWidth="1"/>
    <col min="6405" max="6405" width="13.875" style="953" customWidth="1"/>
    <col min="6406" max="6407" width="7.5" style="953" bestFit="1" customWidth="1"/>
    <col min="6408" max="6408" width="7.5" style="953" customWidth="1"/>
    <col min="6409" max="6409" width="13.875" style="953" customWidth="1"/>
    <col min="6410" max="6411" width="7.5" style="953" bestFit="1" customWidth="1"/>
    <col min="6412" max="6412" width="7.5" style="953" customWidth="1"/>
    <col min="6413" max="6413" width="13.875" style="953" customWidth="1"/>
    <col min="6414" max="6415" width="7.5" style="953" bestFit="1" customWidth="1"/>
    <col min="6416" max="6416" width="7.5" style="953" customWidth="1"/>
    <col min="6417" max="6656" width="9" style="953" customWidth="1"/>
    <col min="6657" max="6657" width="13.875" style="953" customWidth="1"/>
    <col min="6658" max="6659" width="7.5" style="953" bestFit="1" customWidth="1"/>
    <col min="6660" max="6660" width="7.5" style="953" customWidth="1"/>
    <col min="6661" max="6661" width="13.875" style="953" customWidth="1"/>
    <col min="6662" max="6663" width="7.5" style="953" bestFit="1" customWidth="1"/>
    <col min="6664" max="6664" width="7.5" style="953" customWidth="1"/>
    <col min="6665" max="6665" width="13.875" style="953" customWidth="1"/>
    <col min="6666" max="6667" width="7.5" style="953" bestFit="1" customWidth="1"/>
    <col min="6668" max="6668" width="7.5" style="953" customWidth="1"/>
    <col min="6669" max="6669" width="13.875" style="953" customWidth="1"/>
    <col min="6670" max="6671" width="7.5" style="953" bestFit="1" customWidth="1"/>
    <col min="6672" max="6672" width="7.5" style="953" customWidth="1"/>
    <col min="6673" max="6912" width="9" style="953" customWidth="1"/>
    <col min="6913" max="6913" width="13.875" style="953" customWidth="1"/>
    <col min="6914" max="6915" width="7.5" style="953" bestFit="1" customWidth="1"/>
    <col min="6916" max="6916" width="7.5" style="953" customWidth="1"/>
    <col min="6917" max="6917" width="13.875" style="953" customWidth="1"/>
    <col min="6918" max="6919" width="7.5" style="953" bestFit="1" customWidth="1"/>
    <col min="6920" max="6920" width="7.5" style="953" customWidth="1"/>
    <col min="6921" max="6921" width="13.875" style="953" customWidth="1"/>
    <col min="6922" max="6923" width="7.5" style="953" bestFit="1" customWidth="1"/>
    <col min="6924" max="6924" width="7.5" style="953" customWidth="1"/>
    <col min="6925" max="6925" width="13.875" style="953" customWidth="1"/>
    <col min="6926" max="6927" width="7.5" style="953" bestFit="1" customWidth="1"/>
    <col min="6928" max="6928" width="7.5" style="953" customWidth="1"/>
    <col min="6929" max="7168" width="9" style="953" customWidth="1"/>
    <col min="7169" max="7169" width="13.875" style="953" customWidth="1"/>
    <col min="7170" max="7171" width="7.5" style="953" bestFit="1" customWidth="1"/>
    <col min="7172" max="7172" width="7.5" style="953" customWidth="1"/>
    <col min="7173" max="7173" width="13.875" style="953" customWidth="1"/>
    <col min="7174" max="7175" width="7.5" style="953" bestFit="1" customWidth="1"/>
    <col min="7176" max="7176" width="7.5" style="953" customWidth="1"/>
    <col min="7177" max="7177" width="13.875" style="953" customWidth="1"/>
    <col min="7178" max="7179" width="7.5" style="953" bestFit="1" customWidth="1"/>
    <col min="7180" max="7180" width="7.5" style="953" customWidth="1"/>
    <col min="7181" max="7181" width="13.875" style="953" customWidth="1"/>
    <col min="7182" max="7183" width="7.5" style="953" bestFit="1" customWidth="1"/>
    <col min="7184" max="7184" width="7.5" style="953" customWidth="1"/>
    <col min="7185" max="7424" width="9" style="953" customWidth="1"/>
    <col min="7425" max="7425" width="13.875" style="953" customWidth="1"/>
    <col min="7426" max="7427" width="7.5" style="953" bestFit="1" customWidth="1"/>
    <col min="7428" max="7428" width="7.5" style="953" customWidth="1"/>
    <col min="7429" max="7429" width="13.875" style="953" customWidth="1"/>
    <col min="7430" max="7431" width="7.5" style="953" bestFit="1" customWidth="1"/>
    <col min="7432" max="7432" width="7.5" style="953" customWidth="1"/>
    <col min="7433" max="7433" width="13.875" style="953" customWidth="1"/>
    <col min="7434" max="7435" width="7.5" style="953" bestFit="1" customWidth="1"/>
    <col min="7436" max="7436" width="7.5" style="953" customWidth="1"/>
    <col min="7437" max="7437" width="13.875" style="953" customWidth="1"/>
    <col min="7438" max="7439" width="7.5" style="953" bestFit="1" customWidth="1"/>
    <col min="7440" max="7440" width="7.5" style="953" customWidth="1"/>
    <col min="7441" max="7680" width="9" style="953" customWidth="1"/>
    <col min="7681" max="7681" width="13.875" style="953" customWidth="1"/>
    <col min="7682" max="7683" width="7.5" style="953" bestFit="1" customWidth="1"/>
    <col min="7684" max="7684" width="7.5" style="953" customWidth="1"/>
    <col min="7685" max="7685" width="13.875" style="953" customWidth="1"/>
    <col min="7686" max="7687" width="7.5" style="953" bestFit="1" customWidth="1"/>
    <col min="7688" max="7688" width="7.5" style="953" customWidth="1"/>
    <col min="7689" max="7689" width="13.875" style="953" customWidth="1"/>
    <col min="7690" max="7691" width="7.5" style="953" bestFit="1" customWidth="1"/>
    <col min="7692" max="7692" width="7.5" style="953" customWidth="1"/>
    <col min="7693" max="7693" width="13.875" style="953" customWidth="1"/>
    <col min="7694" max="7695" width="7.5" style="953" bestFit="1" customWidth="1"/>
    <col min="7696" max="7696" width="7.5" style="953" customWidth="1"/>
    <col min="7697" max="7936" width="9" style="953" customWidth="1"/>
    <col min="7937" max="7937" width="13.875" style="953" customWidth="1"/>
    <col min="7938" max="7939" width="7.5" style="953" bestFit="1" customWidth="1"/>
    <col min="7940" max="7940" width="7.5" style="953" customWidth="1"/>
    <col min="7941" max="7941" width="13.875" style="953" customWidth="1"/>
    <col min="7942" max="7943" width="7.5" style="953" bestFit="1" customWidth="1"/>
    <col min="7944" max="7944" width="7.5" style="953" customWidth="1"/>
    <col min="7945" max="7945" width="13.875" style="953" customWidth="1"/>
    <col min="7946" max="7947" width="7.5" style="953" bestFit="1" customWidth="1"/>
    <col min="7948" max="7948" width="7.5" style="953" customWidth="1"/>
    <col min="7949" max="7949" width="13.875" style="953" customWidth="1"/>
    <col min="7950" max="7951" width="7.5" style="953" bestFit="1" customWidth="1"/>
    <col min="7952" max="7952" width="7.5" style="953" customWidth="1"/>
    <col min="7953" max="8192" width="9" style="953" customWidth="1"/>
    <col min="8193" max="8193" width="13.875" style="953" customWidth="1"/>
    <col min="8194" max="8195" width="7.5" style="953" bestFit="1" customWidth="1"/>
    <col min="8196" max="8196" width="7.5" style="953" customWidth="1"/>
    <col min="8197" max="8197" width="13.875" style="953" customWidth="1"/>
    <col min="8198" max="8199" width="7.5" style="953" bestFit="1" customWidth="1"/>
    <col min="8200" max="8200" width="7.5" style="953" customWidth="1"/>
    <col min="8201" max="8201" width="13.875" style="953" customWidth="1"/>
    <col min="8202" max="8203" width="7.5" style="953" bestFit="1" customWidth="1"/>
    <col min="8204" max="8204" width="7.5" style="953" customWidth="1"/>
    <col min="8205" max="8205" width="13.875" style="953" customWidth="1"/>
    <col min="8206" max="8207" width="7.5" style="953" bestFit="1" customWidth="1"/>
    <col min="8208" max="8208" width="7.5" style="953" customWidth="1"/>
    <col min="8209" max="8448" width="9" style="953" customWidth="1"/>
    <col min="8449" max="8449" width="13.875" style="953" customWidth="1"/>
    <col min="8450" max="8451" width="7.5" style="953" bestFit="1" customWidth="1"/>
    <col min="8452" max="8452" width="7.5" style="953" customWidth="1"/>
    <col min="8453" max="8453" width="13.875" style="953" customWidth="1"/>
    <col min="8454" max="8455" width="7.5" style="953" bestFit="1" customWidth="1"/>
    <col min="8456" max="8456" width="7.5" style="953" customWidth="1"/>
    <col min="8457" max="8457" width="13.875" style="953" customWidth="1"/>
    <col min="8458" max="8459" width="7.5" style="953" bestFit="1" customWidth="1"/>
    <col min="8460" max="8460" width="7.5" style="953" customWidth="1"/>
    <col min="8461" max="8461" width="13.875" style="953" customWidth="1"/>
    <col min="8462" max="8463" width="7.5" style="953" bestFit="1" customWidth="1"/>
    <col min="8464" max="8464" width="7.5" style="953" customWidth="1"/>
    <col min="8465" max="8704" width="9" style="953" customWidth="1"/>
    <col min="8705" max="8705" width="13.875" style="953" customWidth="1"/>
    <col min="8706" max="8707" width="7.5" style="953" bestFit="1" customWidth="1"/>
    <col min="8708" max="8708" width="7.5" style="953" customWidth="1"/>
    <col min="8709" max="8709" width="13.875" style="953" customWidth="1"/>
    <col min="8710" max="8711" width="7.5" style="953" bestFit="1" customWidth="1"/>
    <col min="8712" max="8712" width="7.5" style="953" customWidth="1"/>
    <col min="8713" max="8713" width="13.875" style="953" customWidth="1"/>
    <col min="8714" max="8715" width="7.5" style="953" bestFit="1" customWidth="1"/>
    <col min="8716" max="8716" width="7.5" style="953" customWidth="1"/>
    <col min="8717" max="8717" width="13.875" style="953" customWidth="1"/>
    <col min="8718" max="8719" width="7.5" style="953" bestFit="1" customWidth="1"/>
    <col min="8720" max="8720" width="7.5" style="953" customWidth="1"/>
    <col min="8721" max="8960" width="9" style="953" customWidth="1"/>
    <col min="8961" max="8961" width="13.875" style="953" customWidth="1"/>
    <col min="8962" max="8963" width="7.5" style="953" bestFit="1" customWidth="1"/>
    <col min="8964" max="8964" width="7.5" style="953" customWidth="1"/>
    <col min="8965" max="8965" width="13.875" style="953" customWidth="1"/>
    <col min="8966" max="8967" width="7.5" style="953" bestFit="1" customWidth="1"/>
    <col min="8968" max="8968" width="7.5" style="953" customWidth="1"/>
    <col min="8969" max="8969" width="13.875" style="953" customWidth="1"/>
    <col min="8970" max="8971" width="7.5" style="953" bestFit="1" customWidth="1"/>
    <col min="8972" max="8972" width="7.5" style="953" customWidth="1"/>
    <col min="8973" max="8973" width="13.875" style="953" customWidth="1"/>
    <col min="8974" max="8975" width="7.5" style="953" bestFit="1" customWidth="1"/>
    <col min="8976" max="8976" width="7.5" style="953" customWidth="1"/>
    <col min="8977" max="9216" width="9" style="953" customWidth="1"/>
    <col min="9217" max="9217" width="13.875" style="953" customWidth="1"/>
    <col min="9218" max="9219" width="7.5" style="953" bestFit="1" customWidth="1"/>
    <col min="9220" max="9220" width="7.5" style="953" customWidth="1"/>
    <col min="9221" max="9221" width="13.875" style="953" customWidth="1"/>
    <col min="9222" max="9223" width="7.5" style="953" bestFit="1" customWidth="1"/>
    <col min="9224" max="9224" width="7.5" style="953" customWidth="1"/>
    <col min="9225" max="9225" width="13.875" style="953" customWidth="1"/>
    <col min="9226" max="9227" width="7.5" style="953" bestFit="1" customWidth="1"/>
    <col min="9228" max="9228" width="7.5" style="953" customWidth="1"/>
    <col min="9229" max="9229" width="13.875" style="953" customWidth="1"/>
    <col min="9230" max="9231" width="7.5" style="953" bestFit="1" customWidth="1"/>
    <col min="9232" max="9232" width="7.5" style="953" customWidth="1"/>
    <col min="9233" max="9472" width="9" style="953" customWidth="1"/>
    <col min="9473" max="9473" width="13.875" style="953" customWidth="1"/>
    <col min="9474" max="9475" width="7.5" style="953" bestFit="1" customWidth="1"/>
    <col min="9476" max="9476" width="7.5" style="953" customWidth="1"/>
    <col min="9477" max="9477" width="13.875" style="953" customWidth="1"/>
    <col min="9478" max="9479" width="7.5" style="953" bestFit="1" customWidth="1"/>
    <col min="9480" max="9480" width="7.5" style="953" customWidth="1"/>
    <col min="9481" max="9481" width="13.875" style="953" customWidth="1"/>
    <col min="9482" max="9483" width="7.5" style="953" bestFit="1" customWidth="1"/>
    <col min="9484" max="9484" width="7.5" style="953" customWidth="1"/>
    <col min="9485" max="9485" width="13.875" style="953" customWidth="1"/>
    <col min="9486" max="9487" width="7.5" style="953" bestFit="1" customWidth="1"/>
    <col min="9488" max="9488" width="7.5" style="953" customWidth="1"/>
    <col min="9489" max="9728" width="9" style="953" customWidth="1"/>
    <col min="9729" max="9729" width="13.875" style="953" customWidth="1"/>
    <col min="9730" max="9731" width="7.5" style="953" bestFit="1" customWidth="1"/>
    <col min="9732" max="9732" width="7.5" style="953" customWidth="1"/>
    <col min="9733" max="9733" width="13.875" style="953" customWidth="1"/>
    <col min="9734" max="9735" width="7.5" style="953" bestFit="1" customWidth="1"/>
    <col min="9736" max="9736" width="7.5" style="953" customWidth="1"/>
    <col min="9737" max="9737" width="13.875" style="953" customWidth="1"/>
    <col min="9738" max="9739" width="7.5" style="953" bestFit="1" customWidth="1"/>
    <col min="9740" max="9740" width="7.5" style="953" customWidth="1"/>
    <col min="9741" max="9741" width="13.875" style="953" customWidth="1"/>
    <col min="9742" max="9743" width="7.5" style="953" bestFit="1" customWidth="1"/>
    <col min="9744" max="9744" width="7.5" style="953" customWidth="1"/>
    <col min="9745" max="9984" width="9" style="953" customWidth="1"/>
    <col min="9985" max="9985" width="13.875" style="953" customWidth="1"/>
    <col min="9986" max="9987" width="7.5" style="953" bestFit="1" customWidth="1"/>
    <col min="9988" max="9988" width="7.5" style="953" customWidth="1"/>
    <col min="9989" max="9989" width="13.875" style="953" customWidth="1"/>
    <col min="9990" max="9991" width="7.5" style="953" bestFit="1" customWidth="1"/>
    <col min="9992" max="9992" width="7.5" style="953" customWidth="1"/>
    <col min="9993" max="9993" width="13.875" style="953" customWidth="1"/>
    <col min="9994" max="9995" width="7.5" style="953" bestFit="1" customWidth="1"/>
    <col min="9996" max="9996" width="7.5" style="953" customWidth="1"/>
    <col min="9997" max="9997" width="13.875" style="953" customWidth="1"/>
    <col min="9998" max="9999" width="7.5" style="953" bestFit="1" customWidth="1"/>
    <col min="10000" max="10000" width="7.5" style="953" customWidth="1"/>
    <col min="10001" max="10240" width="9" style="953" customWidth="1"/>
    <col min="10241" max="10241" width="13.875" style="953" customWidth="1"/>
    <col min="10242" max="10243" width="7.5" style="953" bestFit="1" customWidth="1"/>
    <col min="10244" max="10244" width="7.5" style="953" customWidth="1"/>
    <col min="10245" max="10245" width="13.875" style="953" customWidth="1"/>
    <col min="10246" max="10247" width="7.5" style="953" bestFit="1" customWidth="1"/>
    <col min="10248" max="10248" width="7.5" style="953" customWidth="1"/>
    <col min="10249" max="10249" width="13.875" style="953" customWidth="1"/>
    <col min="10250" max="10251" width="7.5" style="953" bestFit="1" customWidth="1"/>
    <col min="10252" max="10252" width="7.5" style="953" customWidth="1"/>
    <col min="10253" max="10253" width="13.875" style="953" customWidth="1"/>
    <col min="10254" max="10255" width="7.5" style="953" bestFit="1" customWidth="1"/>
    <col min="10256" max="10256" width="7.5" style="953" customWidth="1"/>
    <col min="10257" max="10496" width="9" style="953" customWidth="1"/>
    <col min="10497" max="10497" width="13.875" style="953" customWidth="1"/>
    <col min="10498" max="10499" width="7.5" style="953" bestFit="1" customWidth="1"/>
    <col min="10500" max="10500" width="7.5" style="953" customWidth="1"/>
    <col min="10501" max="10501" width="13.875" style="953" customWidth="1"/>
    <col min="10502" max="10503" width="7.5" style="953" bestFit="1" customWidth="1"/>
    <col min="10504" max="10504" width="7.5" style="953" customWidth="1"/>
    <col min="10505" max="10505" width="13.875" style="953" customWidth="1"/>
    <col min="10506" max="10507" width="7.5" style="953" bestFit="1" customWidth="1"/>
    <col min="10508" max="10508" width="7.5" style="953" customWidth="1"/>
    <col min="10509" max="10509" width="13.875" style="953" customWidth="1"/>
    <col min="10510" max="10511" width="7.5" style="953" bestFit="1" customWidth="1"/>
    <col min="10512" max="10512" width="7.5" style="953" customWidth="1"/>
    <col min="10513" max="10752" width="9" style="953" customWidth="1"/>
    <col min="10753" max="10753" width="13.875" style="953" customWidth="1"/>
    <col min="10754" max="10755" width="7.5" style="953" bestFit="1" customWidth="1"/>
    <col min="10756" max="10756" width="7.5" style="953" customWidth="1"/>
    <col min="10757" max="10757" width="13.875" style="953" customWidth="1"/>
    <col min="10758" max="10759" width="7.5" style="953" bestFit="1" customWidth="1"/>
    <col min="10760" max="10760" width="7.5" style="953" customWidth="1"/>
    <col min="10761" max="10761" width="13.875" style="953" customWidth="1"/>
    <col min="10762" max="10763" width="7.5" style="953" bestFit="1" customWidth="1"/>
    <col min="10764" max="10764" width="7.5" style="953" customWidth="1"/>
    <col min="10765" max="10765" width="13.875" style="953" customWidth="1"/>
    <col min="10766" max="10767" width="7.5" style="953" bestFit="1" customWidth="1"/>
    <col min="10768" max="10768" width="7.5" style="953" customWidth="1"/>
    <col min="10769" max="11008" width="9" style="953" customWidth="1"/>
    <col min="11009" max="11009" width="13.875" style="953" customWidth="1"/>
    <col min="11010" max="11011" width="7.5" style="953" bestFit="1" customWidth="1"/>
    <col min="11012" max="11012" width="7.5" style="953" customWidth="1"/>
    <col min="11013" max="11013" width="13.875" style="953" customWidth="1"/>
    <col min="11014" max="11015" width="7.5" style="953" bestFit="1" customWidth="1"/>
    <col min="11016" max="11016" width="7.5" style="953" customWidth="1"/>
    <col min="11017" max="11017" width="13.875" style="953" customWidth="1"/>
    <col min="11018" max="11019" width="7.5" style="953" bestFit="1" customWidth="1"/>
    <col min="11020" max="11020" width="7.5" style="953" customWidth="1"/>
    <col min="11021" max="11021" width="13.875" style="953" customWidth="1"/>
    <col min="11022" max="11023" width="7.5" style="953" bestFit="1" customWidth="1"/>
    <col min="11024" max="11024" width="7.5" style="953" customWidth="1"/>
    <col min="11025" max="11264" width="9" style="953" customWidth="1"/>
    <col min="11265" max="11265" width="13.875" style="953" customWidth="1"/>
    <col min="11266" max="11267" width="7.5" style="953" bestFit="1" customWidth="1"/>
    <col min="11268" max="11268" width="7.5" style="953" customWidth="1"/>
    <col min="11269" max="11269" width="13.875" style="953" customWidth="1"/>
    <col min="11270" max="11271" width="7.5" style="953" bestFit="1" customWidth="1"/>
    <col min="11272" max="11272" width="7.5" style="953" customWidth="1"/>
    <col min="11273" max="11273" width="13.875" style="953" customWidth="1"/>
    <col min="11274" max="11275" width="7.5" style="953" bestFit="1" customWidth="1"/>
    <col min="11276" max="11276" width="7.5" style="953" customWidth="1"/>
    <col min="11277" max="11277" width="13.875" style="953" customWidth="1"/>
    <col min="11278" max="11279" width="7.5" style="953" bestFit="1" customWidth="1"/>
    <col min="11280" max="11280" width="7.5" style="953" customWidth="1"/>
    <col min="11281" max="11520" width="9" style="953" customWidth="1"/>
    <col min="11521" max="11521" width="13.875" style="953" customWidth="1"/>
    <col min="11522" max="11523" width="7.5" style="953" bestFit="1" customWidth="1"/>
    <col min="11524" max="11524" width="7.5" style="953" customWidth="1"/>
    <col min="11525" max="11525" width="13.875" style="953" customWidth="1"/>
    <col min="11526" max="11527" width="7.5" style="953" bestFit="1" customWidth="1"/>
    <col min="11528" max="11528" width="7.5" style="953" customWidth="1"/>
    <col min="11529" max="11529" width="13.875" style="953" customWidth="1"/>
    <col min="11530" max="11531" width="7.5" style="953" bestFit="1" customWidth="1"/>
    <col min="11532" max="11532" width="7.5" style="953" customWidth="1"/>
    <col min="11533" max="11533" width="13.875" style="953" customWidth="1"/>
    <col min="11534" max="11535" width="7.5" style="953" bestFit="1" customWidth="1"/>
    <col min="11536" max="11536" width="7.5" style="953" customWidth="1"/>
    <col min="11537" max="11776" width="9" style="953" customWidth="1"/>
    <col min="11777" max="11777" width="13.875" style="953" customWidth="1"/>
    <col min="11778" max="11779" width="7.5" style="953" bestFit="1" customWidth="1"/>
    <col min="11780" max="11780" width="7.5" style="953" customWidth="1"/>
    <col min="11781" max="11781" width="13.875" style="953" customWidth="1"/>
    <col min="11782" max="11783" width="7.5" style="953" bestFit="1" customWidth="1"/>
    <col min="11784" max="11784" width="7.5" style="953" customWidth="1"/>
    <col min="11785" max="11785" width="13.875" style="953" customWidth="1"/>
    <col min="11786" max="11787" width="7.5" style="953" bestFit="1" customWidth="1"/>
    <col min="11788" max="11788" width="7.5" style="953" customWidth="1"/>
    <col min="11789" max="11789" width="13.875" style="953" customWidth="1"/>
    <col min="11790" max="11791" width="7.5" style="953" bestFit="1" customWidth="1"/>
    <col min="11792" max="11792" width="7.5" style="953" customWidth="1"/>
    <col min="11793" max="12032" width="9" style="953" customWidth="1"/>
    <col min="12033" max="12033" width="13.875" style="953" customWidth="1"/>
    <col min="12034" max="12035" width="7.5" style="953" bestFit="1" customWidth="1"/>
    <col min="12036" max="12036" width="7.5" style="953" customWidth="1"/>
    <col min="12037" max="12037" width="13.875" style="953" customWidth="1"/>
    <col min="12038" max="12039" width="7.5" style="953" bestFit="1" customWidth="1"/>
    <col min="12040" max="12040" width="7.5" style="953" customWidth="1"/>
    <col min="12041" max="12041" width="13.875" style="953" customWidth="1"/>
    <col min="12042" max="12043" width="7.5" style="953" bestFit="1" customWidth="1"/>
    <col min="12044" max="12044" width="7.5" style="953" customWidth="1"/>
    <col min="12045" max="12045" width="13.875" style="953" customWidth="1"/>
    <col min="12046" max="12047" width="7.5" style="953" bestFit="1" customWidth="1"/>
    <col min="12048" max="12048" width="7.5" style="953" customWidth="1"/>
    <col min="12049" max="12288" width="9" style="953" customWidth="1"/>
    <col min="12289" max="12289" width="13.875" style="953" customWidth="1"/>
    <col min="12290" max="12291" width="7.5" style="953" bestFit="1" customWidth="1"/>
    <col min="12292" max="12292" width="7.5" style="953" customWidth="1"/>
    <col min="12293" max="12293" width="13.875" style="953" customWidth="1"/>
    <col min="12294" max="12295" width="7.5" style="953" bestFit="1" customWidth="1"/>
    <col min="12296" max="12296" width="7.5" style="953" customWidth="1"/>
    <col min="12297" max="12297" width="13.875" style="953" customWidth="1"/>
    <col min="12298" max="12299" width="7.5" style="953" bestFit="1" customWidth="1"/>
    <col min="12300" max="12300" width="7.5" style="953" customWidth="1"/>
    <col min="12301" max="12301" width="13.875" style="953" customWidth="1"/>
    <col min="12302" max="12303" width="7.5" style="953" bestFit="1" customWidth="1"/>
    <col min="12304" max="12304" width="7.5" style="953" customWidth="1"/>
    <col min="12305" max="12544" width="9" style="953" customWidth="1"/>
    <col min="12545" max="12545" width="13.875" style="953" customWidth="1"/>
    <col min="12546" max="12547" width="7.5" style="953" bestFit="1" customWidth="1"/>
    <col min="12548" max="12548" width="7.5" style="953" customWidth="1"/>
    <col min="12549" max="12549" width="13.875" style="953" customWidth="1"/>
    <col min="12550" max="12551" width="7.5" style="953" bestFit="1" customWidth="1"/>
    <col min="12552" max="12552" width="7.5" style="953" customWidth="1"/>
    <col min="12553" max="12553" width="13.875" style="953" customWidth="1"/>
    <col min="12554" max="12555" width="7.5" style="953" bestFit="1" customWidth="1"/>
    <col min="12556" max="12556" width="7.5" style="953" customWidth="1"/>
    <col min="12557" max="12557" width="13.875" style="953" customWidth="1"/>
    <col min="12558" max="12559" width="7.5" style="953" bestFit="1" customWidth="1"/>
    <col min="12560" max="12560" width="7.5" style="953" customWidth="1"/>
    <col min="12561" max="12800" width="9" style="953" customWidth="1"/>
    <col min="12801" max="12801" width="13.875" style="953" customWidth="1"/>
    <col min="12802" max="12803" width="7.5" style="953" bestFit="1" customWidth="1"/>
    <col min="12804" max="12804" width="7.5" style="953" customWidth="1"/>
    <col min="12805" max="12805" width="13.875" style="953" customWidth="1"/>
    <col min="12806" max="12807" width="7.5" style="953" bestFit="1" customWidth="1"/>
    <col min="12808" max="12808" width="7.5" style="953" customWidth="1"/>
    <col min="12809" max="12809" width="13.875" style="953" customWidth="1"/>
    <col min="12810" max="12811" width="7.5" style="953" bestFit="1" customWidth="1"/>
    <col min="12812" max="12812" width="7.5" style="953" customWidth="1"/>
    <col min="12813" max="12813" width="13.875" style="953" customWidth="1"/>
    <col min="12814" max="12815" width="7.5" style="953" bestFit="1" customWidth="1"/>
    <col min="12816" max="12816" width="7.5" style="953" customWidth="1"/>
    <col min="12817" max="13056" width="9" style="953" customWidth="1"/>
    <col min="13057" max="13057" width="13.875" style="953" customWidth="1"/>
    <col min="13058" max="13059" width="7.5" style="953" bestFit="1" customWidth="1"/>
    <col min="13060" max="13060" width="7.5" style="953" customWidth="1"/>
    <col min="13061" max="13061" width="13.875" style="953" customWidth="1"/>
    <col min="13062" max="13063" width="7.5" style="953" bestFit="1" customWidth="1"/>
    <col min="13064" max="13064" width="7.5" style="953" customWidth="1"/>
    <col min="13065" max="13065" width="13.875" style="953" customWidth="1"/>
    <col min="13066" max="13067" width="7.5" style="953" bestFit="1" customWidth="1"/>
    <col min="13068" max="13068" width="7.5" style="953" customWidth="1"/>
    <col min="13069" max="13069" width="13.875" style="953" customWidth="1"/>
    <col min="13070" max="13071" width="7.5" style="953" bestFit="1" customWidth="1"/>
    <col min="13072" max="13072" width="7.5" style="953" customWidth="1"/>
    <col min="13073" max="13312" width="9" style="953" customWidth="1"/>
    <col min="13313" max="13313" width="13.875" style="953" customWidth="1"/>
    <col min="13314" max="13315" width="7.5" style="953" bestFit="1" customWidth="1"/>
    <col min="13316" max="13316" width="7.5" style="953" customWidth="1"/>
    <col min="13317" max="13317" width="13.875" style="953" customWidth="1"/>
    <col min="13318" max="13319" width="7.5" style="953" bestFit="1" customWidth="1"/>
    <col min="13320" max="13320" width="7.5" style="953" customWidth="1"/>
    <col min="13321" max="13321" width="13.875" style="953" customWidth="1"/>
    <col min="13322" max="13323" width="7.5" style="953" bestFit="1" customWidth="1"/>
    <col min="13324" max="13324" width="7.5" style="953" customWidth="1"/>
    <col min="13325" max="13325" width="13.875" style="953" customWidth="1"/>
    <col min="13326" max="13327" width="7.5" style="953" bestFit="1" customWidth="1"/>
    <col min="13328" max="13328" width="7.5" style="953" customWidth="1"/>
    <col min="13329" max="13568" width="9" style="953" customWidth="1"/>
    <col min="13569" max="13569" width="13.875" style="953" customWidth="1"/>
    <col min="13570" max="13571" width="7.5" style="953" bestFit="1" customWidth="1"/>
    <col min="13572" max="13572" width="7.5" style="953" customWidth="1"/>
    <col min="13573" max="13573" width="13.875" style="953" customWidth="1"/>
    <col min="13574" max="13575" width="7.5" style="953" bestFit="1" customWidth="1"/>
    <col min="13576" max="13576" width="7.5" style="953" customWidth="1"/>
    <col min="13577" max="13577" width="13.875" style="953" customWidth="1"/>
    <col min="13578" max="13579" width="7.5" style="953" bestFit="1" customWidth="1"/>
    <col min="13580" max="13580" width="7.5" style="953" customWidth="1"/>
    <col min="13581" max="13581" width="13.875" style="953" customWidth="1"/>
    <col min="13582" max="13583" width="7.5" style="953" bestFit="1" customWidth="1"/>
    <col min="13584" max="13584" width="7.5" style="953" customWidth="1"/>
    <col min="13585" max="13824" width="9" style="953" customWidth="1"/>
    <col min="13825" max="13825" width="13.875" style="953" customWidth="1"/>
    <col min="13826" max="13827" width="7.5" style="953" bestFit="1" customWidth="1"/>
    <col min="13828" max="13828" width="7.5" style="953" customWidth="1"/>
    <col min="13829" max="13829" width="13.875" style="953" customWidth="1"/>
    <col min="13830" max="13831" width="7.5" style="953" bestFit="1" customWidth="1"/>
    <col min="13832" max="13832" width="7.5" style="953" customWidth="1"/>
    <col min="13833" max="13833" width="13.875" style="953" customWidth="1"/>
    <col min="13834" max="13835" width="7.5" style="953" bestFit="1" customWidth="1"/>
    <col min="13836" max="13836" width="7.5" style="953" customWidth="1"/>
    <col min="13837" max="13837" width="13.875" style="953" customWidth="1"/>
    <col min="13838" max="13839" width="7.5" style="953" bestFit="1" customWidth="1"/>
    <col min="13840" max="13840" width="7.5" style="953" customWidth="1"/>
    <col min="13841" max="14080" width="9" style="953" customWidth="1"/>
    <col min="14081" max="14081" width="13.875" style="953" customWidth="1"/>
    <col min="14082" max="14083" width="7.5" style="953" bestFit="1" customWidth="1"/>
    <col min="14084" max="14084" width="7.5" style="953" customWidth="1"/>
    <col min="14085" max="14085" width="13.875" style="953" customWidth="1"/>
    <col min="14086" max="14087" width="7.5" style="953" bestFit="1" customWidth="1"/>
    <col min="14088" max="14088" width="7.5" style="953" customWidth="1"/>
    <col min="14089" max="14089" width="13.875" style="953" customWidth="1"/>
    <col min="14090" max="14091" width="7.5" style="953" bestFit="1" customWidth="1"/>
    <col min="14092" max="14092" width="7.5" style="953" customWidth="1"/>
    <col min="14093" max="14093" width="13.875" style="953" customWidth="1"/>
    <col min="14094" max="14095" width="7.5" style="953" bestFit="1" customWidth="1"/>
    <col min="14096" max="14096" width="7.5" style="953" customWidth="1"/>
    <col min="14097" max="14336" width="9" style="953" customWidth="1"/>
    <col min="14337" max="14337" width="13.875" style="953" customWidth="1"/>
    <col min="14338" max="14339" width="7.5" style="953" bestFit="1" customWidth="1"/>
    <col min="14340" max="14340" width="7.5" style="953" customWidth="1"/>
    <col min="14341" max="14341" width="13.875" style="953" customWidth="1"/>
    <col min="14342" max="14343" width="7.5" style="953" bestFit="1" customWidth="1"/>
    <col min="14344" max="14344" width="7.5" style="953" customWidth="1"/>
    <col min="14345" max="14345" width="13.875" style="953" customWidth="1"/>
    <col min="14346" max="14347" width="7.5" style="953" bestFit="1" customWidth="1"/>
    <col min="14348" max="14348" width="7.5" style="953" customWidth="1"/>
    <col min="14349" max="14349" width="13.875" style="953" customWidth="1"/>
    <col min="14350" max="14351" width="7.5" style="953" bestFit="1" customWidth="1"/>
    <col min="14352" max="14352" width="7.5" style="953" customWidth="1"/>
    <col min="14353" max="14592" width="9" style="953" customWidth="1"/>
    <col min="14593" max="14593" width="13.875" style="953" customWidth="1"/>
    <col min="14594" max="14595" width="7.5" style="953" bestFit="1" customWidth="1"/>
    <col min="14596" max="14596" width="7.5" style="953" customWidth="1"/>
    <col min="14597" max="14597" width="13.875" style="953" customWidth="1"/>
    <col min="14598" max="14599" width="7.5" style="953" bestFit="1" customWidth="1"/>
    <col min="14600" max="14600" width="7.5" style="953" customWidth="1"/>
    <col min="14601" max="14601" width="13.875" style="953" customWidth="1"/>
    <col min="14602" max="14603" width="7.5" style="953" bestFit="1" customWidth="1"/>
    <col min="14604" max="14604" width="7.5" style="953" customWidth="1"/>
    <col min="14605" max="14605" width="13.875" style="953" customWidth="1"/>
    <col min="14606" max="14607" width="7.5" style="953" bestFit="1" customWidth="1"/>
    <col min="14608" max="14608" width="7.5" style="953" customWidth="1"/>
    <col min="14609" max="14848" width="9" style="953" customWidth="1"/>
    <col min="14849" max="14849" width="13.875" style="953" customWidth="1"/>
    <col min="14850" max="14851" width="7.5" style="953" bestFit="1" customWidth="1"/>
    <col min="14852" max="14852" width="7.5" style="953" customWidth="1"/>
    <col min="14853" max="14853" width="13.875" style="953" customWidth="1"/>
    <col min="14854" max="14855" width="7.5" style="953" bestFit="1" customWidth="1"/>
    <col min="14856" max="14856" width="7.5" style="953" customWidth="1"/>
    <col min="14857" max="14857" width="13.875" style="953" customWidth="1"/>
    <col min="14858" max="14859" width="7.5" style="953" bestFit="1" customWidth="1"/>
    <col min="14860" max="14860" width="7.5" style="953" customWidth="1"/>
    <col min="14861" max="14861" width="13.875" style="953" customWidth="1"/>
    <col min="14862" max="14863" width="7.5" style="953" bestFit="1" customWidth="1"/>
    <col min="14864" max="14864" width="7.5" style="953" customWidth="1"/>
    <col min="14865" max="15104" width="9" style="953" customWidth="1"/>
    <col min="15105" max="15105" width="13.875" style="953" customWidth="1"/>
    <col min="15106" max="15107" width="7.5" style="953" bestFit="1" customWidth="1"/>
    <col min="15108" max="15108" width="7.5" style="953" customWidth="1"/>
    <col min="15109" max="15109" width="13.875" style="953" customWidth="1"/>
    <col min="15110" max="15111" width="7.5" style="953" bestFit="1" customWidth="1"/>
    <col min="15112" max="15112" width="7.5" style="953" customWidth="1"/>
    <col min="15113" max="15113" width="13.875" style="953" customWidth="1"/>
    <col min="15114" max="15115" width="7.5" style="953" bestFit="1" customWidth="1"/>
    <col min="15116" max="15116" width="7.5" style="953" customWidth="1"/>
    <col min="15117" max="15117" width="13.875" style="953" customWidth="1"/>
    <col min="15118" max="15119" width="7.5" style="953" bestFit="1" customWidth="1"/>
    <col min="15120" max="15120" width="7.5" style="953" customWidth="1"/>
    <col min="15121" max="15360" width="9" style="953" customWidth="1"/>
    <col min="15361" max="15361" width="13.875" style="953" customWidth="1"/>
    <col min="15362" max="15363" width="7.5" style="953" bestFit="1" customWidth="1"/>
    <col min="15364" max="15364" width="7.5" style="953" customWidth="1"/>
    <col min="15365" max="15365" width="13.875" style="953" customWidth="1"/>
    <col min="15366" max="15367" width="7.5" style="953" bestFit="1" customWidth="1"/>
    <col min="15368" max="15368" width="7.5" style="953" customWidth="1"/>
    <col min="15369" max="15369" width="13.875" style="953" customWidth="1"/>
    <col min="15370" max="15371" width="7.5" style="953" bestFit="1" customWidth="1"/>
    <col min="15372" max="15372" width="7.5" style="953" customWidth="1"/>
    <col min="15373" max="15373" width="13.875" style="953" customWidth="1"/>
    <col min="15374" max="15375" width="7.5" style="953" bestFit="1" customWidth="1"/>
    <col min="15376" max="15376" width="7.5" style="953" customWidth="1"/>
    <col min="15377" max="15616" width="9" style="953" customWidth="1"/>
    <col min="15617" max="15617" width="13.875" style="953" customWidth="1"/>
    <col min="15618" max="15619" width="7.5" style="953" bestFit="1" customWidth="1"/>
    <col min="15620" max="15620" width="7.5" style="953" customWidth="1"/>
    <col min="15621" max="15621" width="13.875" style="953" customWidth="1"/>
    <col min="15622" max="15623" width="7.5" style="953" bestFit="1" customWidth="1"/>
    <col min="15624" max="15624" width="7.5" style="953" customWidth="1"/>
    <col min="15625" max="15625" width="13.875" style="953" customWidth="1"/>
    <col min="15626" max="15627" width="7.5" style="953" bestFit="1" customWidth="1"/>
    <col min="15628" max="15628" width="7.5" style="953" customWidth="1"/>
    <col min="15629" max="15629" width="13.875" style="953" customWidth="1"/>
    <col min="15630" max="15631" width="7.5" style="953" bestFit="1" customWidth="1"/>
    <col min="15632" max="15632" width="7.5" style="953" customWidth="1"/>
    <col min="15633" max="15872" width="9" style="953" customWidth="1"/>
    <col min="15873" max="15873" width="13.875" style="953" customWidth="1"/>
    <col min="15874" max="15875" width="7.5" style="953" bestFit="1" customWidth="1"/>
    <col min="15876" max="15876" width="7.5" style="953" customWidth="1"/>
    <col min="15877" max="15877" width="13.875" style="953" customWidth="1"/>
    <col min="15878" max="15879" width="7.5" style="953" bestFit="1" customWidth="1"/>
    <col min="15880" max="15880" width="7.5" style="953" customWidth="1"/>
    <col min="15881" max="15881" width="13.875" style="953" customWidth="1"/>
    <col min="15882" max="15883" width="7.5" style="953" bestFit="1" customWidth="1"/>
    <col min="15884" max="15884" width="7.5" style="953" customWidth="1"/>
    <col min="15885" max="15885" width="13.875" style="953" customWidth="1"/>
    <col min="15886" max="15887" width="7.5" style="953" bestFit="1" customWidth="1"/>
    <col min="15888" max="15888" width="7.5" style="953" customWidth="1"/>
    <col min="15889" max="16128" width="9" style="953" customWidth="1"/>
    <col min="16129" max="16129" width="13.875" style="953" customWidth="1"/>
    <col min="16130" max="16131" width="7.5" style="953" bestFit="1" customWidth="1"/>
    <col min="16132" max="16132" width="7.5" style="953" customWidth="1"/>
    <col min="16133" max="16133" width="13.875" style="953" customWidth="1"/>
    <col min="16134" max="16135" width="7.5" style="953" bestFit="1" customWidth="1"/>
    <col min="16136" max="16136" width="7.5" style="953" customWidth="1"/>
    <col min="16137" max="16137" width="13.875" style="953" customWidth="1"/>
    <col min="16138" max="16139" width="7.5" style="953" bestFit="1" customWidth="1"/>
    <col min="16140" max="16140" width="7.5" style="953" customWidth="1"/>
    <col min="16141" max="16141" width="13.875" style="953" customWidth="1"/>
    <col min="16142" max="16143" width="7.5" style="953" bestFit="1" customWidth="1"/>
    <col min="16144" max="16144" width="7.5" style="953" customWidth="1"/>
    <col min="16145" max="16384" width="9" style="953" customWidth="1"/>
  </cols>
  <sheetData>
    <row r="1" spans="1:16">
      <c r="A1" s="53" t="s">
        <v>343</v>
      </c>
      <c r="B1" s="955"/>
      <c r="C1" s="955"/>
      <c r="D1" s="955"/>
      <c r="E1" s="955"/>
      <c r="F1" s="955"/>
      <c r="G1" s="955"/>
      <c r="H1" s="955"/>
      <c r="I1" s="955"/>
      <c r="J1" s="955"/>
      <c r="K1" s="955"/>
      <c r="L1" s="955"/>
      <c r="M1" s="955"/>
      <c r="N1" s="955"/>
      <c r="O1" s="1032" t="str">
        <f>入力シート!C30</f>
        <v>■</v>
      </c>
      <c r="P1" s="1032"/>
    </row>
    <row r="2" spans="1:16" ht="17.25">
      <c r="A2" s="954" t="s">
        <v>528</v>
      </c>
      <c r="B2" s="954"/>
      <c r="C2" s="954"/>
      <c r="D2" s="954"/>
      <c r="E2" s="954"/>
      <c r="F2" s="954"/>
      <c r="G2" s="954"/>
      <c r="H2" s="954"/>
      <c r="I2" s="954"/>
      <c r="J2" s="954"/>
      <c r="K2" s="954"/>
      <c r="L2" s="954"/>
      <c r="M2" s="954"/>
      <c r="N2" s="954"/>
      <c r="O2" s="954"/>
      <c r="P2" s="954"/>
    </row>
    <row r="3" spans="1:16">
      <c r="A3" s="955"/>
      <c r="B3" s="955"/>
      <c r="C3" s="955"/>
      <c r="D3" s="955"/>
      <c r="E3" s="955"/>
      <c r="F3" s="955"/>
      <c r="G3" s="955"/>
      <c r="H3" s="955"/>
      <c r="I3" s="955"/>
      <c r="J3" s="955"/>
      <c r="K3" s="955"/>
      <c r="L3" s="955"/>
      <c r="M3" s="955"/>
      <c r="N3" s="955"/>
    </row>
    <row r="4" spans="1:16">
      <c r="A4" s="955"/>
      <c r="B4" s="968" t="s">
        <v>688</v>
      </c>
      <c r="C4" s="982"/>
      <c r="D4" s="982"/>
      <c r="E4" s="982"/>
      <c r="F4" s="982"/>
      <c r="G4" s="955"/>
      <c r="H4" s="955"/>
      <c r="I4" s="955"/>
      <c r="J4" s="955"/>
      <c r="K4" s="955"/>
      <c r="L4" s="955"/>
      <c r="M4" s="955"/>
      <c r="N4" s="955"/>
    </row>
    <row r="5" spans="1:16">
      <c r="A5" s="955"/>
      <c r="B5" s="969"/>
      <c r="C5" s="955"/>
      <c r="D5" s="955"/>
      <c r="E5" s="955"/>
      <c r="F5" s="999"/>
      <c r="G5" s="955"/>
      <c r="H5" s="955"/>
      <c r="I5" s="955"/>
      <c r="J5" s="955"/>
      <c r="K5" s="955"/>
      <c r="L5" s="955"/>
      <c r="M5" s="955"/>
      <c r="N5" s="955"/>
    </row>
    <row r="6" spans="1:16">
      <c r="A6" s="955"/>
      <c r="B6" s="968" t="s">
        <v>25</v>
      </c>
      <c r="C6" s="982"/>
      <c r="D6" s="982"/>
      <c r="E6" s="982"/>
      <c r="F6" s="982"/>
      <c r="G6" s="955"/>
      <c r="H6" s="955"/>
      <c r="L6" s="968" t="s">
        <v>324</v>
      </c>
      <c r="M6" s="982"/>
      <c r="N6" s="982"/>
      <c r="O6" s="982"/>
      <c r="P6" s="968"/>
    </row>
    <row r="8" spans="1:16">
      <c r="A8" s="956"/>
      <c r="B8" s="1091"/>
      <c r="C8" s="1097"/>
      <c r="D8" s="1097"/>
      <c r="E8" s="1097"/>
      <c r="F8" s="1097"/>
      <c r="G8" s="1097"/>
      <c r="H8" s="1097"/>
      <c r="I8" s="1097"/>
      <c r="J8" s="1097"/>
      <c r="K8" s="1097"/>
      <c r="L8" s="1101"/>
      <c r="M8" s="1017" t="s">
        <v>689</v>
      </c>
      <c r="N8" s="1025"/>
      <c r="O8" s="1025"/>
      <c r="P8" s="1033"/>
    </row>
    <row r="9" spans="1:16">
      <c r="A9" s="957"/>
      <c r="B9" s="1092"/>
      <c r="C9" s="1098"/>
      <c r="D9" s="1098"/>
      <c r="E9" s="1098"/>
      <c r="F9" s="1098"/>
      <c r="G9" s="1098"/>
      <c r="H9" s="1098"/>
      <c r="I9" s="1098"/>
      <c r="J9" s="1098"/>
      <c r="K9" s="1098"/>
      <c r="L9" s="1102"/>
      <c r="M9" s="1018"/>
      <c r="N9" s="1026"/>
      <c r="O9" s="1026"/>
      <c r="P9" s="1034"/>
    </row>
    <row r="10" spans="1:16">
      <c r="A10" s="957"/>
      <c r="B10" s="1092"/>
      <c r="C10" s="1098"/>
      <c r="D10" s="1098"/>
      <c r="E10" s="1098"/>
      <c r="F10" s="1098"/>
      <c r="G10" s="1098"/>
      <c r="H10" s="1098"/>
      <c r="I10" s="1098"/>
      <c r="J10" s="1098"/>
      <c r="K10" s="1098"/>
      <c r="L10" s="1102"/>
      <c r="M10" s="1019"/>
      <c r="N10" s="1027"/>
      <c r="O10" s="1027"/>
      <c r="P10" s="1035"/>
    </row>
    <row r="11" spans="1:16">
      <c r="A11" s="957"/>
      <c r="B11" s="1092"/>
      <c r="C11" s="1098"/>
      <c r="D11" s="1098"/>
      <c r="E11" s="1098"/>
      <c r="F11" s="1098"/>
      <c r="G11" s="1098"/>
      <c r="H11" s="1098"/>
      <c r="I11" s="1098"/>
      <c r="J11" s="1098"/>
      <c r="K11" s="1098"/>
      <c r="L11" s="1102"/>
      <c r="M11" s="1020"/>
      <c r="N11" s="1028"/>
      <c r="O11" s="1028"/>
      <c r="P11" s="1036"/>
    </row>
    <row r="12" spans="1:16" ht="27" customHeight="1">
      <c r="A12" s="958"/>
      <c r="B12" s="1093"/>
      <c r="C12" s="1099"/>
      <c r="D12" s="1099"/>
      <c r="E12" s="1099"/>
      <c r="F12" s="1099"/>
      <c r="G12" s="1099"/>
      <c r="H12" s="1099"/>
      <c r="I12" s="1099"/>
      <c r="J12" s="1099"/>
      <c r="K12" s="1099"/>
      <c r="L12" s="1103"/>
      <c r="M12" s="1020"/>
      <c r="N12" s="1028"/>
      <c r="O12" s="1028"/>
      <c r="P12" s="1036"/>
    </row>
    <row r="13" spans="1:16">
      <c r="A13" s="959"/>
      <c r="B13" s="1094"/>
      <c r="C13" s="1100"/>
      <c r="D13" s="1100"/>
      <c r="E13" s="1100"/>
      <c r="F13" s="1100"/>
      <c r="G13" s="1100"/>
      <c r="H13" s="1100"/>
      <c r="I13" s="1100"/>
      <c r="J13" s="1100"/>
      <c r="K13" s="1100"/>
      <c r="L13" s="1104"/>
      <c r="M13" s="1021"/>
      <c r="P13" s="1037"/>
    </row>
    <row r="14" spans="1:16">
      <c r="A14" s="960"/>
      <c r="B14" s="1095"/>
      <c r="C14" s="980"/>
      <c r="D14" s="980"/>
      <c r="E14" s="980"/>
      <c r="F14" s="980"/>
      <c r="G14" s="980"/>
      <c r="H14" s="980"/>
      <c r="I14" s="980"/>
      <c r="J14" s="980"/>
      <c r="K14" s="980"/>
      <c r="L14" s="993"/>
      <c r="M14" s="1021"/>
      <c r="P14" s="1037"/>
    </row>
    <row r="15" spans="1:16">
      <c r="A15" s="960"/>
      <c r="B15" s="1095"/>
      <c r="C15" s="980"/>
      <c r="D15" s="980"/>
      <c r="E15" s="980"/>
      <c r="F15" s="980"/>
      <c r="G15" s="980"/>
      <c r="H15" s="980"/>
      <c r="I15" s="980"/>
      <c r="J15" s="980"/>
      <c r="K15" s="980"/>
      <c r="L15" s="993"/>
      <c r="M15" s="1021"/>
      <c r="P15" s="1037"/>
    </row>
    <row r="16" spans="1:16">
      <c r="A16" s="960"/>
      <c r="B16" s="1095"/>
      <c r="C16" s="980"/>
      <c r="D16" s="980"/>
      <c r="E16" s="980"/>
      <c r="F16" s="980"/>
      <c r="G16" s="980"/>
      <c r="H16" s="980"/>
      <c r="I16" s="980"/>
      <c r="J16" s="980"/>
      <c r="K16" s="980"/>
      <c r="L16" s="993"/>
      <c r="M16" s="1021"/>
      <c r="P16" s="1037"/>
    </row>
    <row r="17" spans="1:16">
      <c r="A17" s="960"/>
      <c r="B17" s="1095"/>
      <c r="C17" s="980"/>
      <c r="D17" s="980"/>
      <c r="E17" s="980"/>
      <c r="F17" s="980"/>
      <c r="G17" s="980"/>
      <c r="H17" s="980"/>
      <c r="I17" s="980"/>
      <c r="J17" s="980"/>
      <c r="K17" s="980"/>
      <c r="L17" s="993"/>
      <c r="M17" s="1021"/>
      <c r="P17" s="1037"/>
    </row>
    <row r="18" spans="1:16">
      <c r="A18" s="960"/>
      <c r="B18" s="1095"/>
      <c r="C18" s="980"/>
      <c r="D18" s="980"/>
      <c r="E18" s="980"/>
      <c r="F18" s="980"/>
      <c r="G18" s="980"/>
      <c r="H18" s="980"/>
      <c r="I18" s="980"/>
      <c r="J18" s="980"/>
      <c r="K18" s="980"/>
      <c r="L18" s="993"/>
      <c r="M18" s="1021"/>
      <c r="P18" s="1037"/>
    </row>
    <row r="19" spans="1:16" ht="14.25">
      <c r="A19" s="961"/>
      <c r="B19" s="1096"/>
      <c r="C19" s="981"/>
      <c r="D19" s="981"/>
      <c r="E19" s="981"/>
      <c r="F19" s="981"/>
      <c r="G19" s="981"/>
      <c r="H19" s="981"/>
      <c r="I19" s="981"/>
      <c r="J19" s="981"/>
      <c r="K19" s="981"/>
      <c r="L19" s="994"/>
      <c r="M19" s="1021"/>
      <c r="P19" s="1037"/>
    </row>
    <row r="20" spans="1:16" ht="15.75" customHeight="1">
      <c r="A20" s="995" t="s">
        <v>691</v>
      </c>
      <c r="B20" s="1000"/>
      <c r="C20" s="1000"/>
      <c r="D20" s="1014"/>
      <c r="E20" s="995" t="s">
        <v>691</v>
      </c>
      <c r="F20" s="1000"/>
      <c r="G20" s="1000"/>
      <c r="H20" s="1000"/>
      <c r="I20" s="1003" t="s">
        <v>691</v>
      </c>
      <c r="J20" s="1000"/>
      <c r="K20" s="1000"/>
      <c r="L20" s="1014"/>
      <c r="M20" s="1022"/>
      <c r="N20" s="1029"/>
      <c r="O20" s="1029"/>
      <c r="P20" s="1038"/>
    </row>
    <row r="21" spans="1:16" ht="15.75" customHeight="1">
      <c r="A21" s="963" t="s">
        <v>692</v>
      </c>
      <c r="B21" s="977"/>
      <c r="C21" s="977"/>
      <c r="D21" s="990"/>
      <c r="E21" s="963" t="s">
        <v>692</v>
      </c>
      <c r="F21" s="977"/>
      <c r="G21" s="977"/>
      <c r="H21" s="977"/>
      <c r="I21" s="978" t="s">
        <v>692</v>
      </c>
      <c r="J21" s="977"/>
      <c r="K21" s="977"/>
      <c r="L21" s="990"/>
      <c r="M21" s="1022"/>
      <c r="N21" s="1029"/>
      <c r="O21" s="1029"/>
      <c r="P21" s="1038"/>
    </row>
    <row r="22" spans="1:16" ht="15.75" customHeight="1">
      <c r="A22" s="964" t="s">
        <v>635</v>
      </c>
      <c r="B22" s="978" t="s">
        <v>693</v>
      </c>
      <c r="C22" s="978" t="s">
        <v>694</v>
      </c>
      <c r="D22" s="991" t="s">
        <v>456</v>
      </c>
      <c r="E22" s="964" t="s">
        <v>635</v>
      </c>
      <c r="F22" s="978" t="s">
        <v>693</v>
      </c>
      <c r="G22" s="978" t="s">
        <v>694</v>
      </c>
      <c r="H22" s="978" t="s">
        <v>456</v>
      </c>
      <c r="I22" s="1004" t="s">
        <v>635</v>
      </c>
      <c r="J22" s="978" t="s">
        <v>693</v>
      </c>
      <c r="K22" s="978" t="s">
        <v>694</v>
      </c>
      <c r="L22" s="991" t="s">
        <v>456</v>
      </c>
      <c r="M22" s="1023"/>
      <c r="N22" s="969"/>
      <c r="O22" s="969"/>
      <c r="P22" s="1039"/>
    </row>
    <row r="23" spans="1:16">
      <c r="A23" s="963"/>
      <c r="B23" s="977"/>
      <c r="C23" s="977"/>
      <c r="D23" s="990"/>
      <c r="E23" s="963"/>
      <c r="F23" s="977"/>
      <c r="G23" s="977"/>
      <c r="H23" s="977"/>
      <c r="I23" s="978"/>
      <c r="J23" s="977"/>
      <c r="K23" s="977"/>
      <c r="L23" s="990"/>
      <c r="M23" s="1022"/>
      <c r="N23" s="1029"/>
      <c r="O23" s="1029"/>
      <c r="P23" s="1038"/>
    </row>
    <row r="24" spans="1:16">
      <c r="A24" s="963" t="s">
        <v>696</v>
      </c>
      <c r="B24" s="977"/>
      <c r="C24" s="977"/>
      <c r="D24" s="990"/>
      <c r="E24" s="996"/>
      <c r="F24" s="977"/>
      <c r="G24" s="977"/>
      <c r="H24" s="977"/>
      <c r="I24" s="1005"/>
      <c r="J24" s="977"/>
      <c r="K24" s="977"/>
      <c r="L24" s="990"/>
      <c r="M24" s="1022"/>
      <c r="N24" s="1029"/>
      <c r="O24" s="1029"/>
      <c r="P24" s="1038"/>
    </row>
    <row r="25" spans="1:16">
      <c r="A25" s="963" t="s">
        <v>306</v>
      </c>
      <c r="B25" s="977"/>
      <c r="C25" s="977"/>
      <c r="D25" s="990"/>
      <c r="E25" s="996"/>
      <c r="F25" s="977"/>
      <c r="G25" s="977"/>
      <c r="H25" s="977"/>
      <c r="I25" s="1005"/>
      <c r="J25" s="977"/>
      <c r="K25" s="977"/>
      <c r="L25" s="990"/>
      <c r="M25" s="1022"/>
      <c r="N25" s="1029"/>
      <c r="O25" s="1029"/>
      <c r="P25" s="1038"/>
    </row>
    <row r="26" spans="1:16">
      <c r="A26" s="963" t="s">
        <v>697</v>
      </c>
      <c r="B26" s="977"/>
      <c r="C26" s="977"/>
      <c r="D26" s="990"/>
      <c r="E26" s="996"/>
      <c r="F26" s="977"/>
      <c r="G26" s="977"/>
      <c r="H26" s="977"/>
      <c r="I26" s="1005"/>
      <c r="J26" s="977"/>
      <c r="K26" s="977"/>
      <c r="L26" s="990"/>
      <c r="M26" s="1022"/>
      <c r="N26" s="1029"/>
      <c r="O26" s="1029"/>
      <c r="P26" s="1038"/>
    </row>
    <row r="27" spans="1:16">
      <c r="A27" s="963" t="s">
        <v>312</v>
      </c>
      <c r="B27" s="977"/>
      <c r="C27" s="977"/>
      <c r="D27" s="990"/>
      <c r="E27" s="996"/>
      <c r="F27" s="977"/>
      <c r="G27" s="977"/>
      <c r="H27" s="977"/>
      <c r="I27" s="1005"/>
      <c r="J27" s="977"/>
      <c r="K27" s="977"/>
      <c r="L27" s="990"/>
      <c r="M27" s="1022"/>
      <c r="N27" s="1029"/>
      <c r="O27" s="1029"/>
      <c r="P27" s="1038"/>
    </row>
    <row r="28" spans="1:16">
      <c r="A28" s="963" t="s">
        <v>698</v>
      </c>
      <c r="B28" s="977"/>
      <c r="C28" s="977"/>
      <c r="D28" s="990"/>
      <c r="E28" s="996"/>
      <c r="F28" s="977"/>
      <c r="G28" s="977"/>
      <c r="H28" s="977"/>
      <c r="I28" s="1005"/>
      <c r="J28" s="977"/>
      <c r="K28" s="977"/>
      <c r="L28" s="990"/>
      <c r="M28" s="1022"/>
      <c r="N28" s="1029"/>
      <c r="O28" s="1029"/>
      <c r="P28" s="1038"/>
    </row>
    <row r="29" spans="1:16">
      <c r="A29" s="963" t="s">
        <v>247</v>
      </c>
      <c r="B29" s="977"/>
      <c r="C29" s="977"/>
      <c r="D29" s="990"/>
      <c r="E29" s="996"/>
      <c r="F29" s="977"/>
      <c r="G29" s="977"/>
      <c r="H29" s="977"/>
      <c r="I29" s="1005"/>
      <c r="J29" s="977"/>
      <c r="K29" s="977"/>
      <c r="L29" s="990"/>
      <c r="M29" s="1022"/>
      <c r="N29" s="1029"/>
      <c r="O29" s="1029"/>
      <c r="P29" s="1038"/>
    </row>
    <row r="30" spans="1:16">
      <c r="A30" s="965"/>
      <c r="B30" s="979"/>
      <c r="C30" s="979"/>
      <c r="D30" s="992"/>
      <c r="E30" s="997"/>
      <c r="F30" s="1001"/>
      <c r="G30" s="1001"/>
      <c r="H30" s="1001"/>
      <c r="I30" s="1006"/>
      <c r="J30" s="1001"/>
      <c r="K30" s="1001"/>
      <c r="L30" s="1015"/>
      <c r="M30" s="1021"/>
      <c r="N30" s="1031"/>
      <c r="O30" s="1031"/>
      <c r="P30" s="1040"/>
    </row>
    <row r="31" spans="1:16">
      <c r="A31" s="966"/>
      <c r="B31" s="980"/>
      <c r="C31" s="980"/>
      <c r="D31" s="993"/>
      <c r="E31" s="997"/>
      <c r="F31" s="1001"/>
      <c r="G31" s="1001"/>
      <c r="H31" s="1001"/>
      <c r="I31" s="1006"/>
      <c r="J31" s="1001"/>
      <c r="K31" s="1001"/>
      <c r="L31" s="1015"/>
      <c r="M31" s="1021"/>
      <c r="N31" s="1031"/>
      <c r="O31" s="1031"/>
      <c r="P31" s="1040"/>
    </row>
    <row r="32" spans="1:16" ht="14.25">
      <c r="A32" s="967"/>
      <c r="B32" s="981"/>
      <c r="C32" s="981"/>
      <c r="D32" s="994"/>
      <c r="E32" s="998"/>
      <c r="F32" s="1002"/>
      <c r="G32" s="1002"/>
      <c r="H32" s="1002"/>
      <c r="I32" s="1007"/>
      <c r="J32" s="1002"/>
      <c r="K32" s="1002"/>
      <c r="L32" s="1016"/>
      <c r="M32" s="1024"/>
      <c r="N32" s="1030"/>
      <c r="O32" s="1030"/>
      <c r="P32" s="1041"/>
    </row>
  </sheetData>
  <mergeCells count="19">
    <mergeCell ref="O1:P1"/>
    <mergeCell ref="A2:P2"/>
    <mergeCell ref="C4:F4"/>
    <mergeCell ref="C6:F6"/>
    <mergeCell ref="M6:O6"/>
    <mergeCell ref="B20:D20"/>
    <mergeCell ref="F20:H20"/>
    <mergeCell ref="J20:L20"/>
    <mergeCell ref="N20:P20"/>
    <mergeCell ref="B21:D21"/>
    <mergeCell ref="F21:H21"/>
    <mergeCell ref="J21:L21"/>
    <mergeCell ref="N21:P21"/>
    <mergeCell ref="A8:A12"/>
    <mergeCell ref="B8:L12"/>
    <mergeCell ref="M8:P9"/>
    <mergeCell ref="A30:D32"/>
    <mergeCell ref="A13:A19"/>
    <mergeCell ref="B13:L19"/>
  </mergeCells>
  <phoneticPr fontId="5"/>
  <pageMargins left="0.78740157480314965" right="0.78740157480314965" top="0.98425196850393704" bottom="0.98425196850393704" header="0.51181102362204722" footer="0.51181102362204722"/>
  <pageSetup paperSize="9" scale="81" fitToWidth="1" fitToHeight="1" orientation="landscape" usePrinterDefaults="1"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gumma_Y34_1"/>
  <dimension ref="A1:E41"/>
  <sheetViews>
    <sheetView view="pageBreakPreview" zoomScale="90" zoomScaleSheetLayoutView="90" workbookViewId="0"/>
  </sheetViews>
  <sheetFormatPr defaultColWidth="10" defaultRowHeight="13.5"/>
  <cols>
    <col min="1" max="1" width="16.625" style="1105" customWidth="1"/>
    <col min="2" max="2" width="17.875" style="1105" bestFit="1" customWidth="1"/>
    <col min="3" max="4" width="10" style="1105"/>
    <col min="5" max="5" width="40.5" style="1105" customWidth="1"/>
    <col min="6" max="16384" width="10" style="1105"/>
  </cols>
  <sheetData>
    <row r="1" spans="1:5">
      <c r="A1" s="600" t="s">
        <v>712</v>
      </c>
      <c r="E1" s="491" t="str">
        <f>入力シート!C30</f>
        <v>■</v>
      </c>
    </row>
    <row r="2" spans="1:5" ht="17.25">
      <c r="A2" s="1106" t="s">
        <v>714</v>
      </c>
      <c r="B2" s="1106"/>
      <c r="C2" s="1106"/>
      <c r="D2" s="1106"/>
      <c r="E2" s="1106"/>
    </row>
    <row r="4" spans="1:5" ht="20.25" customHeight="1">
      <c r="A4" s="1107" t="s">
        <v>715</v>
      </c>
      <c r="B4" s="1115" t="str">
        <f>入力シート!C8</f>
        <v>■</v>
      </c>
      <c r="C4" s="1115"/>
      <c r="D4" s="1123" t="s">
        <v>87</v>
      </c>
      <c r="E4" s="1115" t="str">
        <f>入力シート!C26</f>
        <v>■</v>
      </c>
    </row>
    <row r="5" spans="1:5" ht="20.25" customHeight="1">
      <c r="A5" s="1108" t="s">
        <v>716</v>
      </c>
      <c r="B5" s="1108" t="s">
        <v>660</v>
      </c>
      <c r="C5" s="1108" t="s">
        <v>154</v>
      </c>
      <c r="D5" s="1108"/>
      <c r="E5" s="1108"/>
    </row>
    <row r="6" spans="1:5">
      <c r="A6" s="1109"/>
      <c r="B6" s="1112"/>
      <c r="C6" s="1117"/>
      <c r="D6" s="1117"/>
      <c r="E6" s="1124"/>
    </row>
    <row r="7" spans="1:5">
      <c r="A7" s="1109" t="s">
        <v>717</v>
      </c>
      <c r="B7" s="1109" t="s">
        <v>718</v>
      </c>
      <c r="C7" s="1117" t="s">
        <v>453</v>
      </c>
      <c r="D7" s="1117"/>
      <c r="E7" s="1124"/>
    </row>
    <row r="8" spans="1:5">
      <c r="A8" s="1109"/>
      <c r="B8" s="1109"/>
      <c r="C8" s="1117" t="s">
        <v>504</v>
      </c>
      <c r="D8" s="1117"/>
      <c r="E8" s="1124"/>
    </row>
    <row r="9" spans="1:5">
      <c r="A9" s="1109"/>
      <c r="B9" s="1109"/>
      <c r="C9" s="1117" t="s">
        <v>209</v>
      </c>
      <c r="D9" s="1117"/>
      <c r="E9" s="1124"/>
    </row>
    <row r="10" spans="1:5">
      <c r="A10" s="1110" t="s">
        <v>720</v>
      </c>
      <c r="B10" s="1109"/>
      <c r="C10" s="1117" t="s">
        <v>486</v>
      </c>
      <c r="D10" s="1117"/>
      <c r="E10" s="1124"/>
    </row>
    <row r="11" spans="1:5">
      <c r="A11" s="1110"/>
      <c r="B11" s="1109"/>
      <c r="C11" s="1117" t="s">
        <v>721</v>
      </c>
      <c r="D11" s="1117"/>
      <c r="E11" s="1124"/>
    </row>
    <row r="12" spans="1:5">
      <c r="A12" s="1110"/>
      <c r="B12" s="1109"/>
      <c r="C12" s="1117" t="s">
        <v>722</v>
      </c>
      <c r="D12" s="1117"/>
      <c r="E12" s="1124"/>
    </row>
    <row r="13" spans="1:5">
      <c r="A13" s="1109"/>
      <c r="B13" s="1111"/>
      <c r="C13" s="1118"/>
      <c r="D13" s="1118"/>
      <c r="E13" s="1125"/>
    </row>
    <row r="14" spans="1:5">
      <c r="A14" s="1109"/>
      <c r="B14" s="1111"/>
      <c r="C14" s="1118"/>
      <c r="D14" s="1118"/>
      <c r="E14" s="1125"/>
    </row>
    <row r="15" spans="1:5">
      <c r="A15" s="1109"/>
      <c r="B15" s="1112"/>
      <c r="C15" s="1119"/>
      <c r="D15" s="1119"/>
      <c r="E15" s="1126"/>
    </row>
    <row r="16" spans="1:5">
      <c r="A16" s="1109"/>
      <c r="B16" s="1109" t="s">
        <v>723</v>
      </c>
      <c r="C16" s="1117" t="s">
        <v>90</v>
      </c>
      <c r="D16" s="1117"/>
      <c r="E16" s="1124"/>
    </row>
    <row r="17" spans="1:5">
      <c r="A17" s="1109"/>
      <c r="B17" s="1109"/>
      <c r="C17" s="1117" t="s">
        <v>439</v>
      </c>
      <c r="D17" s="1117"/>
      <c r="E17" s="1124"/>
    </row>
    <row r="18" spans="1:5">
      <c r="A18" s="1111"/>
      <c r="B18" s="1109"/>
      <c r="C18" s="1117" t="s">
        <v>724</v>
      </c>
      <c r="D18" s="1117"/>
      <c r="E18" s="1124"/>
    </row>
    <row r="19" spans="1:5">
      <c r="A19" s="1111"/>
      <c r="B19" s="1109"/>
      <c r="C19" s="1117" t="s">
        <v>86</v>
      </c>
      <c r="D19" s="1117"/>
      <c r="E19" s="1124"/>
    </row>
    <row r="20" spans="1:5">
      <c r="A20" s="1111"/>
      <c r="B20" s="1109"/>
      <c r="C20" s="1117" t="s">
        <v>726</v>
      </c>
      <c r="D20" s="1117"/>
      <c r="E20" s="1124"/>
    </row>
    <row r="21" spans="1:5">
      <c r="A21" s="1111"/>
      <c r="B21" s="1109"/>
      <c r="C21" s="1118"/>
      <c r="D21" s="1118"/>
      <c r="E21" s="1125"/>
    </row>
    <row r="22" spans="1:5">
      <c r="A22" s="1111"/>
      <c r="B22" s="1116"/>
      <c r="C22" s="1120"/>
      <c r="D22" s="1120"/>
      <c r="E22" s="1127"/>
    </row>
    <row r="23" spans="1:5">
      <c r="A23" s="1111"/>
      <c r="B23" s="1109"/>
      <c r="C23" s="1117"/>
      <c r="D23" s="1117"/>
      <c r="E23" s="1124"/>
    </row>
    <row r="24" spans="1:5">
      <c r="A24" s="1111"/>
      <c r="B24" s="1109" t="s">
        <v>244</v>
      </c>
      <c r="C24" s="1117" t="s">
        <v>727</v>
      </c>
      <c r="D24" s="1117"/>
      <c r="E24" s="1124"/>
    </row>
    <row r="25" spans="1:5">
      <c r="A25" s="1111"/>
      <c r="B25" s="1109"/>
      <c r="C25" s="1117" t="s">
        <v>729</v>
      </c>
      <c r="D25" s="1117"/>
      <c r="E25" s="1124"/>
    </row>
    <row r="26" spans="1:5">
      <c r="A26" s="1111"/>
      <c r="B26" s="1109"/>
      <c r="C26" s="1117" t="s">
        <v>462</v>
      </c>
      <c r="D26" s="1117"/>
      <c r="E26" s="1124"/>
    </row>
    <row r="27" spans="1:5">
      <c r="A27" s="1111"/>
      <c r="B27" s="1109"/>
      <c r="C27" s="1117" t="s">
        <v>730</v>
      </c>
      <c r="D27" s="1117"/>
      <c r="E27" s="1124"/>
    </row>
    <row r="28" spans="1:5">
      <c r="A28" s="1111"/>
      <c r="B28" s="1109"/>
      <c r="C28" s="1121"/>
      <c r="D28" s="1121"/>
      <c r="E28" s="1128"/>
    </row>
    <row r="29" spans="1:5">
      <c r="A29" s="1111"/>
      <c r="B29" s="1112"/>
      <c r="C29" s="1119"/>
      <c r="D29" s="1119"/>
      <c r="E29" s="1126"/>
    </row>
    <row r="30" spans="1:5">
      <c r="A30" s="1111"/>
      <c r="B30" s="1109" t="s">
        <v>423</v>
      </c>
      <c r="C30" s="1117" t="s">
        <v>732</v>
      </c>
      <c r="D30" s="1117"/>
      <c r="E30" s="1124"/>
    </row>
    <row r="31" spans="1:5">
      <c r="A31" s="1111"/>
      <c r="B31" s="1109"/>
      <c r="C31" s="1117" t="s">
        <v>733</v>
      </c>
      <c r="D31" s="1117"/>
      <c r="E31" s="1124"/>
    </row>
    <row r="32" spans="1:5">
      <c r="A32" s="1111"/>
      <c r="B32" s="1109"/>
      <c r="C32" s="1117" t="s">
        <v>684</v>
      </c>
      <c r="D32" s="1117"/>
      <c r="E32" s="1124"/>
    </row>
    <row r="33" spans="1:5">
      <c r="A33" s="1111"/>
      <c r="B33" s="1109"/>
      <c r="C33" s="1117" t="s">
        <v>335</v>
      </c>
      <c r="D33" s="1117"/>
      <c r="E33" s="1124"/>
    </row>
    <row r="34" spans="1:5">
      <c r="A34" s="1111"/>
      <c r="B34" s="1116"/>
      <c r="C34" s="1122" t="s">
        <v>488</v>
      </c>
      <c r="D34" s="1122"/>
      <c r="E34" s="1129"/>
    </row>
    <row r="35" spans="1:5">
      <c r="A35" s="1112"/>
      <c r="B35" s="1109"/>
      <c r="C35" s="1117"/>
      <c r="D35" s="1117"/>
      <c r="E35" s="1124"/>
    </row>
    <row r="36" spans="1:5">
      <c r="A36" s="1109" t="s">
        <v>631</v>
      </c>
      <c r="B36" s="1109" t="s">
        <v>356</v>
      </c>
      <c r="C36" s="1117" t="s">
        <v>735</v>
      </c>
      <c r="D36" s="1117"/>
      <c r="E36" s="1124"/>
    </row>
    <row r="37" spans="1:5">
      <c r="A37" s="1109"/>
      <c r="B37" s="1109"/>
      <c r="C37" s="1117" t="s">
        <v>736</v>
      </c>
      <c r="D37" s="1117"/>
      <c r="E37" s="1124"/>
    </row>
    <row r="38" spans="1:5">
      <c r="A38" s="1113" t="s">
        <v>737</v>
      </c>
      <c r="B38" s="1109"/>
      <c r="C38" s="1117" t="s">
        <v>738</v>
      </c>
      <c r="D38" s="1117"/>
      <c r="E38" s="1124"/>
    </row>
    <row r="39" spans="1:5">
      <c r="A39" s="1113"/>
      <c r="B39" s="1109"/>
      <c r="C39" s="1117" t="s">
        <v>739</v>
      </c>
      <c r="D39" s="1117"/>
      <c r="E39" s="1124"/>
    </row>
    <row r="40" spans="1:5">
      <c r="A40" s="1113"/>
      <c r="B40" s="1109"/>
      <c r="C40" s="1117"/>
      <c r="D40" s="1117"/>
      <c r="E40" s="1124"/>
    </row>
    <row r="41" spans="1:5">
      <c r="A41" s="1114"/>
      <c r="B41" s="1116"/>
      <c r="C41" s="1120"/>
      <c r="D41" s="1120"/>
      <c r="E41" s="1127"/>
    </row>
  </sheetData>
  <mergeCells count="41">
    <mergeCell ref="A2:E2"/>
    <mergeCell ref="B4:C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10:A12"/>
    <mergeCell ref="A38:A40"/>
  </mergeCells>
  <phoneticPr fontId="5"/>
  <pageMargins left="0.7" right="0.7" top="0.75" bottom="0.75" header="0.3" footer="0.3"/>
  <pageSetup paperSize="9" scale="84" fitToWidth="1" fitToHeight="1" orientation="portrait" usePrinterDefaults="1"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gumma_Y34_2"/>
  <dimension ref="A1:E46"/>
  <sheetViews>
    <sheetView view="pageBreakPreview" zoomScale="90" zoomScaleSheetLayoutView="90" workbookViewId="0"/>
  </sheetViews>
  <sheetFormatPr defaultColWidth="10" defaultRowHeight="13.5"/>
  <cols>
    <col min="1" max="1" width="25.125" style="464" customWidth="1"/>
    <col min="2" max="5" width="17.75" style="464" customWidth="1"/>
    <col min="6" max="16384" width="10" style="464"/>
  </cols>
  <sheetData>
    <row r="1" spans="1:5">
      <c r="A1" s="1130" t="s">
        <v>565</v>
      </c>
      <c r="E1" s="491" t="str">
        <f>入力シート!C30</f>
        <v>■</v>
      </c>
    </row>
    <row r="2" spans="1:5" ht="17.25">
      <c r="A2" s="1106" t="s">
        <v>714</v>
      </c>
      <c r="B2" s="1106"/>
      <c r="C2" s="1106"/>
      <c r="D2" s="1106"/>
      <c r="E2" s="1106"/>
    </row>
    <row r="4" spans="1:5" ht="13.5" customHeight="1">
      <c r="A4" s="1108" t="s">
        <v>302</v>
      </c>
      <c r="B4" s="1135" t="str">
        <f>入力シート!C8</f>
        <v>■</v>
      </c>
      <c r="C4" s="1141"/>
      <c r="D4" s="1141"/>
      <c r="E4" s="1144"/>
    </row>
    <row r="5" spans="1:5">
      <c r="A5" s="1108" t="s">
        <v>716</v>
      </c>
      <c r="B5" s="1136"/>
      <c r="C5" s="1108" t="s">
        <v>660</v>
      </c>
      <c r="D5" s="1143"/>
      <c r="E5" s="1145"/>
    </row>
    <row r="6" spans="1:5">
      <c r="A6" s="524" t="s">
        <v>191</v>
      </c>
      <c r="B6" s="1137"/>
      <c r="C6" s="1142"/>
      <c r="D6" s="1142"/>
      <c r="E6" s="1146"/>
    </row>
    <row r="7" spans="1:5">
      <c r="A7" s="1131" t="s">
        <v>741</v>
      </c>
      <c r="B7" s="1138"/>
      <c r="C7" s="1138"/>
      <c r="D7" s="1138"/>
      <c r="E7" s="1147"/>
    </row>
    <row r="8" spans="1:5">
      <c r="A8" s="1132"/>
      <c r="B8" s="1139"/>
      <c r="C8" s="1139"/>
      <c r="D8" s="1139"/>
      <c r="E8" s="1148"/>
    </row>
    <row r="9" spans="1:5">
      <c r="A9" s="1132"/>
      <c r="B9" s="1139"/>
      <c r="C9" s="1139"/>
      <c r="D9" s="1139"/>
      <c r="E9" s="1148"/>
    </row>
    <row r="10" spans="1:5">
      <c r="A10" s="1132"/>
      <c r="B10" s="1139"/>
      <c r="C10" s="1139"/>
      <c r="D10" s="1139"/>
      <c r="E10" s="1148"/>
    </row>
    <row r="11" spans="1:5">
      <c r="A11" s="1132"/>
      <c r="B11" s="1139"/>
      <c r="C11" s="1139"/>
      <c r="D11" s="1139"/>
      <c r="E11" s="1148"/>
    </row>
    <row r="12" spans="1:5">
      <c r="A12" s="1132"/>
      <c r="B12" s="1139"/>
      <c r="C12" s="1139"/>
      <c r="D12" s="1139"/>
      <c r="E12" s="1148"/>
    </row>
    <row r="13" spans="1:5">
      <c r="A13" s="1132"/>
      <c r="B13" s="1139"/>
      <c r="C13" s="1139"/>
      <c r="D13" s="1139"/>
      <c r="E13" s="1148"/>
    </row>
    <row r="14" spans="1:5">
      <c r="A14" s="1133"/>
      <c r="B14" s="1140"/>
      <c r="C14" s="1140"/>
      <c r="D14" s="1140"/>
      <c r="E14" s="1149"/>
    </row>
    <row r="15" spans="1:5">
      <c r="A15" s="1131" t="s">
        <v>742</v>
      </c>
      <c r="B15" s="1138"/>
      <c r="C15" s="1138"/>
      <c r="D15" s="1138"/>
      <c r="E15" s="1147"/>
    </row>
    <row r="16" spans="1:5">
      <c r="A16" s="1132"/>
      <c r="B16" s="1139"/>
      <c r="C16" s="1139"/>
      <c r="D16" s="1139"/>
      <c r="E16" s="1148"/>
    </row>
    <row r="17" spans="1:5">
      <c r="A17" s="1132"/>
      <c r="B17" s="1139"/>
      <c r="C17" s="1139"/>
      <c r="D17" s="1139"/>
      <c r="E17" s="1148"/>
    </row>
    <row r="18" spans="1:5">
      <c r="A18" s="1132"/>
      <c r="B18" s="1139"/>
      <c r="C18" s="1139"/>
      <c r="D18" s="1139"/>
      <c r="E18" s="1148"/>
    </row>
    <row r="19" spans="1:5">
      <c r="A19" s="1132"/>
      <c r="B19" s="1139"/>
      <c r="C19" s="1139"/>
      <c r="D19" s="1139"/>
      <c r="E19" s="1148"/>
    </row>
    <row r="20" spans="1:5">
      <c r="A20" s="1132"/>
      <c r="B20" s="1139"/>
      <c r="C20" s="1139"/>
      <c r="D20" s="1139"/>
      <c r="E20" s="1148"/>
    </row>
    <row r="21" spans="1:5">
      <c r="A21" s="1132"/>
      <c r="B21" s="1139"/>
      <c r="C21" s="1139"/>
      <c r="D21" s="1139"/>
      <c r="E21" s="1148"/>
    </row>
    <row r="22" spans="1:5">
      <c r="A22" s="1132"/>
      <c r="B22" s="1139"/>
      <c r="C22" s="1139"/>
      <c r="D22" s="1139"/>
      <c r="E22" s="1148"/>
    </row>
    <row r="23" spans="1:5">
      <c r="A23" s="1132"/>
      <c r="B23" s="1139"/>
      <c r="C23" s="1139"/>
      <c r="D23" s="1139"/>
      <c r="E23" s="1148"/>
    </row>
    <row r="24" spans="1:5">
      <c r="A24" s="1132"/>
      <c r="B24" s="1139"/>
      <c r="C24" s="1139"/>
      <c r="D24" s="1139"/>
      <c r="E24" s="1148"/>
    </row>
    <row r="25" spans="1:5">
      <c r="A25" s="1132"/>
      <c r="B25" s="1139"/>
      <c r="C25" s="1139"/>
      <c r="D25" s="1139"/>
      <c r="E25" s="1148"/>
    </row>
    <row r="26" spans="1:5">
      <c r="A26" s="1132"/>
      <c r="B26" s="1139"/>
      <c r="C26" s="1139"/>
      <c r="D26" s="1139"/>
      <c r="E26" s="1148"/>
    </row>
    <row r="27" spans="1:5">
      <c r="A27" s="1132"/>
      <c r="B27" s="1139"/>
      <c r="C27" s="1139"/>
      <c r="D27" s="1139"/>
      <c r="E27" s="1148"/>
    </row>
    <row r="28" spans="1:5">
      <c r="A28" s="1132"/>
      <c r="B28" s="1139"/>
      <c r="C28" s="1139"/>
      <c r="D28" s="1139"/>
      <c r="E28" s="1148"/>
    </row>
    <row r="29" spans="1:5">
      <c r="A29" s="1132"/>
      <c r="B29" s="1139"/>
      <c r="C29" s="1139"/>
      <c r="D29" s="1139"/>
      <c r="E29" s="1148"/>
    </row>
    <row r="30" spans="1:5">
      <c r="A30" s="1132"/>
      <c r="B30" s="1139"/>
      <c r="C30" s="1139"/>
      <c r="D30" s="1139"/>
      <c r="E30" s="1148"/>
    </row>
    <row r="31" spans="1:5">
      <c r="A31" s="1132"/>
      <c r="B31" s="1139"/>
      <c r="C31" s="1139"/>
      <c r="D31" s="1139"/>
      <c r="E31" s="1148"/>
    </row>
    <row r="32" spans="1:5">
      <c r="A32" s="1132"/>
      <c r="B32" s="1139"/>
      <c r="C32" s="1139"/>
      <c r="D32" s="1139"/>
      <c r="E32" s="1148"/>
    </row>
    <row r="33" spans="1:5">
      <c r="A33" s="1132"/>
      <c r="B33" s="1139"/>
      <c r="C33" s="1139"/>
      <c r="D33" s="1139"/>
      <c r="E33" s="1148"/>
    </row>
    <row r="34" spans="1:5">
      <c r="A34" s="1132"/>
      <c r="B34" s="1139"/>
      <c r="C34" s="1139"/>
      <c r="D34" s="1139"/>
      <c r="E34" s="1148"/>
    </row>
    <row r="35" spans="1:5">
      <c r="A35" s="1132"/>
      <c r="B35" s="1139"/>
      <c r="C35" s="1139"/>
      <c r="D35" s="1139"/>
      <c r="E35" s="1148"/>
    </row>
    <row r="36" spans="1:5">
      <c r="A36" s="1132"/>
      <c r="B36" s="1139"/>
      <c r="C36" s="1139"/>
      <c r="D36" s="1139"/>
      <c r="E36" s="1148"/>
    </row>
    <row r="37" spans="1:5">
      <c r="A37" s="1132"/>
      <c r="B37" s="1139"/>
      <c r="C37" s="1139"/>
      <c r="D37" s="1139"/>
      <c r="E37" s="1148"/>
    </row>
    <row r="38" spans="1:5">
      <c r="A38" s="1132"/>
      <c r="B38" s="1139"/>
      <c r="C38" s="1139"/>
      <c r="D38" s="1139"/>
      <c r="E38" s="1148"/>
    </row>
    <row r="39" spans="1:5">
      <c r="A39" s="1132"/>
      <c r="B39" s="1139"/>
      <c r="C39" s="1139"/>
      <c r="D39" s="1139"/>
      <c r="E39" s="1148"/>
    </row>
    <row r="40" spans="1:5">
      <c r="A40" s="1132"/>
      <c r="B40" s="1139"/>
      <c r="C40" s="1139"/>
      <c r="D40" s="1139"/>
      <c r="E40" s="1148"/>
    </row>
    <row r="41" spans="1:5">
      <c r="A41" s="1132"/>
      <c r="B41" s="1139"/>
      <c r="C41" s="1139"/>
      <c r="D41" s="1139"/>
      <c r="E41" s="1148"/>
    </row>
    <row r="42" spans="1:5">
      <c r="A42" s="1132"/>
      <c r="B42" s="1139"/>
      <c r="C42" s="1139"/>
      <c r="D42" s="1139"/>
      <c r="E42" s="1148"/>
    </row>
    <row r="43" spans="1:5">
      <c r="A43" s="1132"/>
      <c r="B43" s="1139"/>
      <c r="C43" s="1139"/>
      <c r="D43" s="1139"/>
      <c r="E43" s="1148"/>
    </row>
    <row r="44" spans="1:5">
      <c r="A44" s="1132"/>
      <c r="B44" s="1139"/>
      <c r="C44" s="1139"/>
      <c r="D44" s="1139"/>
      <c r="E44" s="1148"/>
    </row>
    <row r="45" spans="1:5">
      <c r="A45" s="1133"/>
      <c r="B45" s="1140"/>
      <c r="C45" s="1140"/>
      <c r="D45" s="1140"/>
      <c r="E45" s="1149"/>
    </row>
    <row r="46" spans="1:5">
      <c r="A46" s="1134" t="s">
        <v>743</v>
      </c>
    </row>
  </sheetData>
  <mergeCells count="6">
    <mergeCell ref="A2:E2"/>
    <mergeCell ref="B4:E4"/>
    <mergeCell ref="D5:E5"/>
    <mergeCell ref="B6:E6"/>
    <mergeCell ref="A7:E14"/>
    <mergeCell ref="A15:E45"/>
  </mergeCells>
  <phoneticPr fontId="5"/>
  <conditionalFormatting sqref="B5 D5:E5 B6:E6 A7:E45">
    <cfRule type="containsText" dxfId="0" priority="1" text="">
      <formula>NOT(ISERROR(SEARCH("",A5)))</formula>
    </cfRule>
  </conditionalFormatting>
  <pageMargins left="0.7" right="0.7" top="0.75" bottom="0.75" header="0.3" footer="0.3"/>
  <pageSetup paperSize="9" scale="83"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gumma_Y1_2">
    <pageSetUpPr fitToPage="1"/>
  </sheetPr>
  <dimension ref="A1:Y27"/>
  <sheetViews>
    <sheetView showGridLines="0" view="pageBreakPreview" zoomScale="90" zoomScaleSheetLayoutView="90" workbookViewId="0">
      <selection activeCell="AY14" sqref="AY14"/>
    </sheetView>
  </sheetViews>
  <sheetFormatPr defaultColWidth="3.5" defaultRowHeight="13.5"/>
  <cols>
    <col min="1" max="24" width="3.5" style="72"/>
    <col min="25" max="25" width="10.75" style="72" bestFit="1" customWidth="1"/>
    <col min="26" max="27" width="3.75" style="72" customWidth="1"/>
    <col min="28" max="16384" width="3.5" style="72"/>
  </cols>
  <sheetData>
    <row r="1" spans="1:25">
      <c r="A1" s="72" t="s">
        <v>51</v>
      </c>
      <c r="W1" s="76"/>
      <c r="X1" s="76"/>
      <c r="Y1" s="76" t="str">
        <f>入力シート!C30</f>
        <v>■</v>
      </c>
    </row>
    <row r="3" spans="1:25">
      <c r="S3" s="76" t="s">
        <v>53</v>
      </c>
      <c r="T3" s="67"/>
      <c r="U3" s="67"/>
      <c r="V3" s="67"/>
      <c r="W3" s="67"/>
      <c r="X3" s="67"/>
      <c r="Y3" s="67"/>
    </row>
    <row r="7" spans="1:25" ht="30" customHeight="1">
      <c r="A7" s="73" t="s">
        <v>55</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59</v>
      </c>
      <c r="F12" s="77"/>
      <c r="G12" s="78" t="str">
        <f>入力シート!C14</f>
        <v>■</v>
      </c>
      <c r="H12" s="78"/>
      <c r="I12" s="78"/>
      <c r="J12" s="78"/>
      <c r="K12" s="78"/>
      <c r="L12" s="78"/>
      <c r="M12" s="78"/>
      <c r="N12" s="78"/>
      <c r="O12" s="78"/>
      <c r="P12" s="78"/>
      <c r="Q12" s="78"/>
      <c r="R12" s="78"/>
      <c r="S12" s="78"/>
      <c r="T12" s="78"/>
      <c r="U12" s="78"/>
      <c r="V12" s="78"/>
      <c r="W12" s="78"/>
      <c r="X12" s="78"/>
      <c r="Y12" s="78"/>
    </row>
    <row r="15" spans="1:25" ht="27" customHeight="1">
      <c r="C15" s="75" t="s">
        <v>64</v>
      </c>
      <c r="D15" s="75"/>
      <c r="E15" s="75"/>
      <c r="F15" s="75"/>
      <c r="G15" s="75"/>
      <c r="H15" s="75"/>
      <c r="I15" s="79" t="str">
        <f>入力シート!C15</f>
        <v>■</v>
      </c>
      <c r="J15" s="79"/>
      <c r="K15" s="79"/>
      <c r="L15" s="79"/>
      <c r="M15" s="79"/>
      <c r="N15" s="79"/>
      <c r="O15" s="79"/>
      <c r="P15" s="79"/>
      <c r="Q15" s="79"/>
      <c r="R15" s="79"/>
      <c r="S15" s="79"/>
      <c r="T15" s="79"/>
      <c r="U15" s="79"/>
      <c r="V15" s="79"/>
      <c r="W15" s="79"/>
      <c r="X15" s="79"/>
    </row>
    <row r="16" spans="1:25" ht="27" customHeight="1">
      <c r="I16" s="79"/>
      <c r="J16" s="79"/>
      <c r="K16" s="79"/>
      <c r="L16" s="79"/>
      <c r="M16" s="79"/>
      <c r="N16" s="79"/>
      <c r="O16" s="79"/>
      <c r="P16" s="79"/>
      <c r="Q16" s="79"/>
      <c r="R16" s="79"/>
      <c r="S16" s="79"/>
      <c r="T16" s="79"/>
      <c r="U16" s="79"/>
      <c r="V16" s="79"/>
      <c r="W16" s="79"/>
      <c r="X16" s="79"/>
    </row>
    <row r="17" spans="1:24" ht="27" customHeight="1">
      <c r="C17" s="75" t="s">
        <v>68</v>
      </c>
      <c r="D17" s="75"/>
      <c r="E17" s="75"/>
      <c r="F17" s="75"/>
      <c r="G17" s="75"/>
      <c r="H17" s="75"/>
      <c r="I17" s="80" t="str">
        <f>入力シート!C16</f>
        <v>■</v>
      </c>
      <c r="J17" s="80"/>
      <c r="K17" s="80"/>
      <c r="L17" s="80"/>
      <c r="M17" s="80"/>
      <c r="N17" s="80"/>
      <c r="O17" s="80"/>
      <c r="P17" s="80"/>
      <c r="Q17" s="80"/>
      <c r="R17" s="80"/>
      <c r="S17" s="80"/>
      <c r="T17" s="80"/>
      <c r="U17" s="80"/>
      <c r="V17" s="80"/>
      <c r="W17" s="80"/>
      <c r="X17" s="80"/>
    </row>
    <row r="18" spans="1:24" ht="27" customHeight="1">
      <c r="I18" s="80"/>
      <c r="J18" s="80"/>
      <c r="K18" s="80"/>
      <c r="L18" s="80"/>
      <c r="M18" s="80"/>
      <c r="N18" s="80"/>
      <c r="O18" s="80"/>
      <c r="P18" s="80"/>
      <c r="Q18" s="80"/>
      <c r="R18" s="80"/>
      <c r="S18" s="80"/>
      <c r="T18" s="80"/>
      <c r="U18" s="80"/>
      <c r="V18" s="80"/>
      <c r="W18" s="80"/>
      <c r="X18" s="80"/>
    </row>
    <row r="19" spans="1:24" ht="27" customHeight="1">
      <c r="C19" s="75" t="s">
        <v>71</v>
      </c>
      <c r="D19" s="75"/>
      <c r="E19" s="75"/>
      <c r="F19" s="75"/>
      <c r="G19" s="75"/>
      <c r="H19" s="75"/>
      <c r="I19" s="81" t="str">
        <f>入力シート!C17</f>
        <v>■</v>
      </c>
      <c r="J19" s="81"/>
      <c r="K19" s="81"/>
      <c r="L19" s="81"/>
      <c r="M19" s="81"/>
      <c r="N19" s="81"/>
      <c r="O19" s="81"/>
      <c r="P19" s="81"/>
      <c r="Q19" s="81"/>
      <c r="R19" s="81"/>
      <c r="S19" s="81"/>
      <c r="T19" s="81"/>
      <c r="U19" s="81"/>
      <c r="V19" s="81"/>
      <c r="W19" s="81"/>
      <c r="X19" s="81"/>
    </row>
    <row r="20" spans="1:24" ht="27" customHeight="1">
      <c r="I20" s="81"/>
      <c r="J20" s="81"/>
      <c r="K20" s="81"/>
      <c r="L20" s="81"/>
      <c r="M20" s="81"/>
      <c r="N20" s="81"/>
      <c r="O20" s="81"/>
      <c r="P20" s="81"/>
      <c r="Q20" s="81"/>
      <c r="R20" s="81"/>
      <c r="S20" s="81"/>
      <c r="T20" s="81"/>
      <c r="U20" s="81"/>
      <c r="V20" s="81"/>
      <c r="W20" s="81"/>
      <c r="X20" s="81"/>
    </row>
    <row r="21" spans="1:24" ht="27" customHeight="1">
      <c r="C21" s="75" t="s">
        <v>76</v>
      </c>
      <c r="D21" s="75"/>
      <c r="E21" s="75"/>
      <c r="F21" s="75"/>
      <c r="G21" s="75"/>
      <c r="H21" s="75"/>
      <c r="I21" s="81">
        <f>入力シート!C18</f>
        <v>0</v>
      </c>
      <c r="J21" s="81"/>
      <c r="K21" s="81"/>
      <c r="L21" s="81"/>
      <c r="M21" s="81"/>
      <c r="N21" s="81"/>
      <c r="O21" s="81"/>
      <c r="P21" s="81"/>
      <c r="Q21" s="81"/>
      <c r="R21" s="81"/>
      <c r="S21" s="81"/>
      <c r="T21" s="81"/>
      <c r="U21" s="81"/>
      <c r="V21" s="81"/>
      <c r="W21" s="81"/>
      <c r="X21" s="81"/>
    </row>
    <row r="22" spans="1:24" ht="27" customHeight="1">
      <c r="I22" s="81"/>
      <c r="J22" s="81"/>
      <c r="K22" s="81"/>
      <c r="L22" s="81"/>
      <c r="M22" s="81"/>
      <c r="N22" s="81"/>
      <c r="O22" s="81"/>
      <c r="P22" s="81"/>
      <c r="Q22" s="81"/>
      <c r="R22" s="81"/>
      <c r="S22" s="81"/>
      <c r="T22" s="81"/>
      <c r="U22" s="81"/>
      <c r="V22" s="81"/>
      <c r="W22" s="81"/>
      <c r="X22" s="81"/>
    </row>
    <row r="23" spans="1:24" ht="27" customHeight="1">
      <c r="C23" s="76" t="s">
        <v>9</v>
      </c>
      <c r="D23" s="76"/>
      <c r="E23" s="76"/>
      <c r="F23" s="76"/>
      <c r="G23" s="76"/>
      <c r="H23" s="76"/>
      <c r="I23" s="82"/>
      <c r="J23" s="82"/>
      <c r="K23" s="82"/>
      <c r="L23" s="82"/>
      <c r="M23" s="82"/>
      <c r="N23" s="82"/>
      <c r="O23" s="82"/>
      <c r="P23" s="82"/>
      <c r="Q23" s="82"/>
      <c r="R23" s="82"/>
      <c r="S23" s="82"/>
      <c r="T23" s="82"/>
      <c r="U23" s="82"/>
      <c r="V23" s="82"/>
      <c r="W23" s="82"/>
      <c r="X23" s="82"/>
    </row>
    <row r="24" spans="1:24" ht="30" customHeight="1">
      <c r="I24" s="82"/>
      <c r="J24" s="82"/>
      <c r="K24" s="82"/>
      <c r="L24" s="82"/>
      <c r="M24" s="82"/>
      <c r="N24" s="82"/>
      <c r="O24" s="82"/>
      <c r="P24" s="82"/>
      <c r="Q24" s="82"/>
      <c r="R24" s="82"/>
      <c r="S24" s="82"/>
      <c r="T24" s="82"/>
      <c r="U24" s="82"/>
      <c r="V24" s="82"/>
      <c r="W24" s="82"/>
      <c r="X24" s="82"/>
    </row>
    <row r="25" spans="1:24" ht="30" customHeight="1">
      <c r="C25" s="76" t="s">
        <v>81</v>
      </c>
      <c r="D25" s="76"/>
      <c r="E25" s="76"/>
      <c r="F25" s="76"/>
      <c r="G25" s="76"/>
      <c r="H25" s="76"/>
      <c r="I25" s="84"/>
      <c r="J25" s="84"/>
      <c r="K25" s="84"/>
      <c r="L25" s="84"/>
      <c r="M25" s="84"/>
      <c r="N25" s="84"/>
      <c r="O25" s="84"/>
      <c r="P25" s="84"/>
      <c r="Q25" s="84"/>
      <c r="R25" s="84"/>
      <c r="S25" s="84"/>
      <c r="T25" s="84"/>
      <c r="U25" s="84"/>
      <c r="V25" s="84"/>
      <c r="W25" s="84"/>
      <c r="X25" s="84"/>
    </row>
    <row r="26" spans="1:24" ht="30" customHeight="1">
      <c r="A26" s="74"/>
      <c r="B26" s="74"/>
      <c r="C26" s="74"/>
      <c r="D26" s="74"/>
      <c r="E26" s="74"/>
      <c r="F26" s="74"/>
      <c r="G26" s="74"/>
      <c r="H26" s="74"/>
      <c r="I26" s="83"/>
      <c r="J26" s="83"/>
      <c r="K26" s="83"/>
      <c r="L26" s="83"/>
      <c r="M26" s="83"/>
      <c r="N26" s="83"/>
      <c r="O26" s="83"/>
      <c r="P26" s="83"/>
      <c r="Q26" s="83"/>
      <c r="R26" s="83"/>
      <c r="S26" s="83"/>
      <c r="T26" s="83"/>
      <c r="U26" s="83"/>
      <c r="V26" s="83"/>
      <c r="W26" s="83"/>
      <c r="X26" s="83"/>
    </row>
    <row r="27" spans="1:24" ht="30" customHeight="1">
      <c r="M27" s="72" t="s">
        <v>36</v>
      </c>
    </row>
  </sheetData>
  <mergeCells count="15">
    <mergeCell ref="T3:Y3"/>
    <mergeCell ref="A7:Y7"/>
    <mergeCell ref="G12:Y12"/>
    <mergeCell ref="C15:H15"/>
    <mergeCell ref="C17:H17"/>
    <mergeCell ref="C19:H19"/>
    <mergeCell ref="C21:H21"/>
    <mergeCell ref="C23:H23"/>
    <mergeCell ref="C25:H25"/>
    <mergeCell ref="I15:X16"/>
    <mergeCell ref="I17:X18"/>
    <mergeCell ref="I19:X20"/>
    <mergeCell ref="I21:X22"/>
    <mergeCell ref="I23:X24"/>
    <mergeCell ref="I25:X26"/>
  </mergeCells>
  <phoneticPr fontId="5"/>
  <conditionalFormatting sqref="T3:Y3">
    <cfRule type="expression" dxfId="82" priority="1">
      <formula>LEN(T3)&gt;0</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gumma_Y1_4">
    <pageSetUpPr fitToPage="1"/>
  </sheetPr>
  <dimension ref="A1:Y27"/>
  <sheetViews>
    <sheetView showGridLines="0" view="pageBreakPreview" zoomScale="90" zoomScaleSheetLayoutView="90" workbookViewId="0">
      <selection activeCell="AU7" sqref="AU7"/>
    </sheetView>
  </sheetViews>
  <sheetFormatPr defaultColWidth="3.5" defaultRowHeight="13.5"/>
  <cols>
    <col min="1" max="25" width="3.5" style="72"/>
    <col min="26" max="27" width="3.75" style="72" customWidth="1"/>
    <col min="28" max="16384" width="3.5" style="72"/>
  </cols>
  <sheetData>
    <row r="1" spans="1:25">
      <c r="A1" s="72" t="s">
        <v>51</v>
      </c>
      <c r="V1" s="87" t="str">
        <f>入力シート!C30</f>
        <v>■</v>
      </c>
      <c r="W1" s="87"/>
      <c r="X1" s="87"/>
      <c r="Y1" s="87"/>
    </row>
    <row r="3" spans="1:25">
      <c r="S3" s="76" t="s">
        <v>53</v>
      </c>
      <c r="T3" s="67"/>
      <c r="U3" s="67"/>
      <c r="V3" s="67"/>
      <c r="W3" s="67"/>
      <c r="X3" s="67"/>
      <c r="Y3" s="67"/>
    </row>
    <row r="7" spans="1:25" ht="30" customHeight="1">
      <c r="A7" s="73" t="s">
        <v>55</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59</v>
      </c>
      <c r="F12" s="77"/>
      <c r="G12" s="85" t="str">
        <f>入力シート!C19</f>
        <v>■</v>
      </c>
      <c r="H12" s="85"/>
      <c r="I12" s="85"/>
      <c r="J12" s="85"/>
      <c r="K12" s="85"/>
      <c r="L12" s="85"/>
      <c r="M12" s="85"/>
      <c r="N12" s="85"/>
      <c r="O12" s="85"/>
      <c r="P12" s="85"/>
      <c r="Q12" s="85"/>
      <c r="R12" s="85"/>
      <c r="S12" s="85"/>
      <c r="T12" s="85"/>
      <c r="U12" s="85"/>
      <c r="V12" s="85"/>
      <c r="W12" s="85"/>
      <c r="X12" s="85"/>
      <c r="Y12" s="85"/>
    </row>
    <row r="15" spans="1:25" ht="27" customHeight="1">
      <c r="C15" s="75" t="s">
        <v>64</v>
      </c>
      <c r="D15" s="75"/>
      <c r="E15" s="75"/>
      <c r="F15" s="75"/>
      <c r="G15" s="75"/>
      <c r="H15" s="75"/>
      <c r="I15" s="80" t="str">
        <f>入力シート!C20</f>
        <v>■</v>
      </c>
      <c r="J15" s="79"/>
      <c r="K15" s="79"/>
      <c r="L15" s="79"/>
      <c r="M15" s="79"/>
      <c r="N15" s="79"/>
      <c r="O15" s="79"/>
      <c r="P15" s="79"/>
      <c r="Q15" s="79"/>
      <c r="R15" s="79"/>
      <c r="S15" s="79"/>
      <c r="T15" s="79"/>
      <c r="U15" s="79"/>
      <c r="V15" s="79"/>
      <c r="W15" s="79"/>
      <c r="X15" s="79"/>
    </row>
    <row r="16" spans="1:25" ht="27" customHeight="1">
      <c r="I16" s="79"/>
      <c r="J16" s="79"/>
      <c r="K16" s="79"/>
      <c r="L16" s="79"/>
      <c r="M16" s="79"/>
      <c r="N16" s="79"/>
      <c r="O16" s="79"/>
      <c r="P16" s="79"/>
      <c r="Q16" s="79"/>
      <c r="R16" s="79"/>
      <c r="S16" s="79"/>
      <c r="T16" s="79"/>
      <c r="U16" s="79"/>
      <c r="V16" s="79"/>
      <c r="W16" s="79"/>
      <c r="X16" s="79"/>
    </row>
    <row r="17" spans="1:24" ht="27" customHeight="1">
      <c r="C17" s="75" t="s">
        <v>68</v>
      </c>
      <c r="D17" s="75"/>
      <c r="E17" s="75"/>
      <c r="F17" s="75"/>
      <c r="G17" s="75"/>
      <c r="H17" s="75"/>
      <c r="I17" s="80" t="str">
        <f>入力シート!C21</f>
        <v>■</v>
      </c>
      <c r="J17" s="80"/>
      <c r="K17" s="80"/>
      <c r="L17" s="80"/>
      <c r="M17" s="80"/>
      <c r="N17" s="80"/>
      <c r="O17" s="80"/>
      <c r="P17" s="80"/>
      <c r="Q17" s="80"/>
      <c r="R17" s="80"/>
      <c r="S17" s="80"/>
      <c r="T17" s="80"/>
      <c r="U17" s="80"/>
      <c r="V17" s="80"/>
      <c r="W17" s="80"/>
      <c r="X17" s="80"/>
    </row>
    <row r="18" spans="1:24" ht="27" customHeight="1">
      <c r="I18" s="80"/>
      <c r="J18" s="80"/>
      <c r="K18" s="80"/>
      <c r="L18" s="80"/>
      <c r="M18" s="80"/>
      <c r="N18" s="80"/>
      <c r="O18" s="80"/>
      <c r="P18" s="80"/>
      <c r="Q18" s="80"/>
      <c r="R18" s="80"/>
      <c r="S18" s="80"/>
      <c r="T18" s="80"/>
      <c r="U18" s="80"/>
      <c r="V18" s="80"/>
      <c r="W18" s="80"/>
      <c r="X18" s="80"/>
    </row>
    <row r="19" spans="1:24" ht="27" customHeight="1">
      <c r="C19" s="75" t="s">
        <v>71</v>
      </c>
      <c r="D19" s="75"/>
      <c r="E19" s="75"/>
      <c r="F19" s="75"/>
      <c r="G19" s="75"/>
      <c r="H19" s="75"/>
      <c r="I19" s="81" t="str">
        <f>入力シート!C22</f>
        <v>■</v>
      </c>
      <c r="J19" s="81"/>
      <c r="K19" s="81"/>
      <c r="L19" s="81"/>
      <c r="M19" s="81"/>
      <c r="N19" s="81"/>
      <c r="O19" s="81"/>
      <c r="P19" s="81"/>
      <c r="Q19" s="81"/>
      <c r="R19" s="81"/>
      <c r="S19" s="81"/>
      <c r="T19" s="81"/>
      <c r="U19" s="81"/>
      <c r="V19" s="81"/>
      <c r="W19" s="81"/>
      <c r="X19" s="81"/>
    </row>
    <row r="20" spans="1:24" ht="27" customHeight="1">
      <c r="I20" s="81"/>
      <c r="J20" s="81"/>
      <c r="K20" s="81"/>
      <c r="L20" s="81"/>
      <c r="M20" s="81"/>
      <c r="N20" s="81"/>
      <c r="O20" s="81"/>
      <c r="P20" s="81"/>
      <c r="Q20" s="81"/>
      <c r="R20" s="81"/>
      <c r="S20" s="81"/>
      <c r="T20" s="81"/>
      <c r="U20" s="81"/>
      <c r="V20" s="81"/>
      <c r="W20" s="81"/>
      <c r="X20" s="81"/>
    </row>
    <row r="21" spans="1:24" ht="27" customHeight="1">
      <c r="C21" s="75" t="s">
        <v>76</v>
      </c>
      <c r="D21" s="75"/>
      <c r="E21" s="75"/>
      <c r="F21" s="75"/>
      <c r="G21" s="75"/>
      <c r="H21" s="75"/>
      <c r="I21" s="86" t="str">
        <f>入力シート!C23</f>
        <v>■</v>
      </c>
      <c r="J21" s="86"/>
      <c r="K21" s="86"/>
      <c r="L21" s="86"/>
      <c r="M21" s="86"/>
      <c r="N21" s="86"/>
      <c r="O21" s="86"/>
      <c r="P21" s="86"/>
      <c r="Q21" s="86"/>
      <c r="R21" s="86"/>
      <c r="S21" s="86"/>
      <c r="T21" s="86"/>
      <c r="U21" s="86"/>
      <c r="V21" s="86"/>
      <c r="W21" s="86"/>
      <c r="X21" s="86"/>
    </row>
    <row r="22" spans="1:24" ht="27" customHeight="1">
      <c r="I22" s="86"/>
      <c r="J22" s="86"/>
      <c r="K22" s="86"/>
      <c r="L22" s="86"/>
      <c r="M22" s="86"/>
      <c r="N22" s="86"/>
      <c r="O22" s="86"/>
      <c r="P22" s="86"/>
      <c r="Q22" s="86"/>
      <c r="R22" s="86"/>
      <c r="S22" s="86"/>
      <c r="T22" s="86"/>
      <c r="U22" s="86"/>
      <c r="V22" s="86"/>
      <c r="W22" s="86"/>
      <c r="X22" s="86"/>
    </row>
    <row r="23" spans="1:24" ht="27" customHeight="1">
      <c r="C23" s="76" t="s">
        <v>9</v>
      </c>
      <c r="D23" s="76"/>
      <c r="E23" s="76"/>
      <c r="F23" s="76"/>
      <c r="G23" s="76"/>
      <c r="H23" s="76"/>
      <c r="I23" s="82"/>
      <c r="J23" s="82"/>
      <c r="K23" s="82"/>
      <c r="L23" s="82"/>
      <c r="M23" s="82"/>
      <c r="N23" s="82"/>
      <c r="O23" s="82"/>
      <c r="P23" s="82"/>
      <c r="Q23" s="82"/>
      <c r="R23" s="82"/>
      <c r="S23" s="82"/>
      <c r="T23" s="82"/>
      <c r="U23" s="82"/>
      <c r="V23" s="82"/>
      <c r="W23" s="82"/>
      <c r="X23" s="82"/>
    </row>
    <row r="24" spans="1:24" ht="30" customHeight="1">
      <c r="I24" s="82"/>
      <c r="J24" s="82"/>
      <c r="K24" s="82"/>
      <c r="L24" s="82"/>
      <c r="M24" s="82"/>
      <c r="N24" s="82"/>
      <c r="O24" s="82"/>
      <c r="P24" s="82"/>
      <c r="Q24" s="82"/>
      <c r="R24" s="82"/>
      <c r="S24" s="82"/>
      <c r="T24" s="82"/>
      <c r="U24" s="82"/>
      <c r="V24" s="82"/>
      <c r="W24" s="82"/>
      <c r="X24" s="82"/>
    </row>
    <row r="25" spans="1:24" ht="30" customHeight="1">
      <c r="C25" s="76" t="s">
        <v>81</v>
      </c>
      <c r="D25" s="76"/>
      <c r="E25" s="76"/>
      <c r="F25" s="76"/>
      <c r="G25" s="76"/>
      <c r="H25" s="76"/>
      <c r="I25" s="84"/>
      <c r="J25" s="84"/>
      <c r="K25" s="84"/>
      <c r="L25" s="84"/>
      <c r="M25" s="84"/>
      <c r="N25" s="84"/>
      <c r="O25" s="84"/>
      <c r="P25" s="84"/>
      <c r="Q25" s="84"/>
      <c r="R25" s="84"/>
      <c r="S25" s="84"/>
      <c r="T25" s="84"/>
      <c r="U25" s="84"/>
      <c r="V25" s="84"/>
      <c r="W25" s="84"/>
      <c r="X25" s="84"/>
    </row>
    <row r="26" spans="1:24" ht="30" customHeight="1">
      <c r="A26" s="74"/>
      <c r="B26" s="74"/>
      <c r="C26" s="74"/>
      <c r="D26" s="74"/>
      <c r="E26" s="74"/>
      <c r="F26" s="74"/>
      <c r="G26" s="74"/>
      <c r="H26" s="74"/>
      <c r="I26" s="83"/>
      <c r="J26" s="83"/>
      <c r="K26" s="83"/>
      <c r="L26" s="83"/>
      <c r="M26" s="83"/>
      <c r="N26" s="83"/>
      <c r="O26" s="83"/>
      <c r="P26" s="83"/>
      <c r="Q26" s="83"/>
      <c r="R26" s="83"/>
      <c r="S26" s="83"/>
      <c r="T26" s="83"/>
      <c r="U26" s="83"/>
      <c r="V26" s="83"/>
      <c r="W26" s="83"/>
      <c r="X26" s="83"/>
    </row>
    <row r="27" spans="1:24" ht="30" customHeight="1">
      <c r="M27" s="72" t="s">
        <v>36</v>
      </c>
    </row>
  </sheetData>
  <mergeCells count="16">
    <mergeCell ref="V1:Y1"/>
    <mergeCell ref="T3:Y3"/>
    <mergeCell ref="A7:Y7"/>
    <mergeCell ref="G12:Y12"/>
    <mergeCell ref="C15:H15"/>
    <mergeCell ref="C17:H17"/>
    <mergeCell ref="C19:H19"/>
    <mergeCell ref="C21:H21"/>
    <mergeCell ref="C23:H23"/>
    <mergeCell ref="C25:H25"/>
    <mergeCell ref="I15:X16"/>
    <mergeCell ref="I17:X18"/>
    <mergeCell ref="I19:X20"/>
    <mergeCell ref="I21:X22"/>
    <mergeCell ref="I23:X24"/>
    <mergeCell ref="I25:X26"/>
  </mergeCells>
  <phoneticPr fontId="5"/>
  <conditionalFormatting sqref="T3:Y3">
    <cfRule type="expression" dxfId="81" priority="1">
      <formula>LEN(T3)&gt;0</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gumma_Y1_5">
    <pageSetUpPr fitToPage="1"/>
  </sheetPr>
  <dimension ref="A1:Y27"/>
  <sheetViews>
    <sheetView showGridLines="0" view="pageBreakPreview" zoomScale="90" zoomScaleSheetLayoutView="90" workbookViewId="0">
      <selection activeCell="AX23" sqref="AX23"/>
    </sheetView>
  </sheetViews>
  <sheetFormatPr defaultColWidth="3.5" defaultRowHeight="13.5"/>
  <cols>
    <col min="1" max="25" width="3.5" style="72"/>
    <col min="26" max="27" width="3.75" style="72" customWidth="1"/>
    <col min="28" max="16384" width="3.5" style="72"/>
  </cols>
  <sheetData>
    <row r="1" spans="1:25">
      <c r="A1" s="72" t="s">
        <v>51</v>
      </c>
      <c r="V1" s="87" t="str">
        <f>入力シート!C30</f>
        <v>■</v>
      </c>
      <c r="W1" s="87"/>
      <c r="X1" s="87"/>
      <c r="Y1" s="87"/>
    </row>
    <row r="3" spans="1:25">
      <c r="S3" s="76" t="s">
        <v>53</v>
      </c>
      <c r="T3" s="67"/>
      <c r="U3" s="67"/>
      <c r="V3" s="67"/>
      <c r="W3" s="67"/>
      <c r="X3" s="67"/>
      <c r="Y3" s="67"/>
    </row>
    <row r="7" spans="1:25" ht="30" customHeight="1">
      <c r="A7" s="73" t="s">
        <v>55</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59</v>
      </c>
      <c r="F12" s="77"/>
      <c r="G12" s="88">
        <v>1</v>
      </c>
      <c r="H12" s="88"/>
      <c r="I12" s="88"/>
      <c r="J12" s="88"/>
      <c r="K12" s="88"/>
      <c r="L12" s="88"/>
      <c r="M12" s="88"/>
      <c r="N12" s="88"/>
      <c r="O12" s="88"/>
      <c r="P12" s="88"/>
      <c r="Q12" s="88"/>
      <c r="R12" s="88"/>
      <c r="S12" s="88"/>
      <c r="T12" s="88"/>
      <c r="U12" s="88"/>
      <c r="V12" s="88"/>
      <c r="W12" s="88"/>
      <c r="X12" s="88"/>
      <c r="Y12" s="88"/>
    </row>
    <row r="15" spans="1:25" ht="27" customHeight="1">
      <c r="C15" s="75" t="s">
        <v>64</v>
      </c>
      <c r="D15" s="75"/>
      <c r="E15" s="75"/>
      <c r="F15" s="75"/>
      <c r="G15" s="75"/>
      <c r="H15" s="75"/>
      <c r="I15" s="89"/>
      <c r="J15" s="89"/>
      <c r="K15" s="89"/>
      <c r="L15" s="89"/>
      <c r="M15" s="89"/>
      <c r="N15" s="89"/>
      <c r="O15" s="89"/>
      <c r="P15" s="89"/>
      <c r="Q15" s="89"/>
      <c r="R15" s="89"/>
      <c r="S15" s="89"/>
      <c r="T15" s="89"/>
      <c r="U15" s="89"/>
      <c r="V15" s="89"/>
      <c r="W15" s="89"/>
      <c r="X15" s="89"/>
    </row>
    <row r="16" spans="1:25" ht="27" customHeight="1">
      <c r="I16" s="89"/>
      <c r="J16" s="89"/>
      <c r="K16" s="89"/>
      <c r="L16" s="89"/>
      <c r="M16" s="89"/>
      <c r="N16" s="89"/>
      <c r="O16" s="89"/>
      <c r="P16" s="89"/>
      <c r="Q16" s="89"/>
      <c r="R16" s="89"/>
      <c r="S16" s="89"/>
      <c r="T16" s="89"/>
      <c r="U16" s="89"/>
      <c r="V16" s="89"/>
      <c r="W16" s="89"/>
      <c r="X16" s="89"/>
    </row>
    <row r="17" spans="1:24" ht="27" customHeight="1">
      <c r="C17" s="75" t="s">
        <v>68</v>
      </c>
      <c r="D17" s="75"/>
      <c r="E17" s="75"/>
      <c r="F17" s="75"/>
      <c r="G17" s="75"/>
      <c r="H17" s="75"/>
      <c r="I17" s="89"/>
      <c r="J17" s="89"/>
      <c r="K17" s="89"/>
      <c r="L17" s="89"/>
      <c r="M17" s="89"/>
      <c r="N17" s="89"/>
      <c r="O17" s="89"/>
      <c r="P17" s="89"/>
      <c r="Q17" s="89"/>
      <c r="R17" s="89"/>
      <c r="S17" s="89"/>
      <c r="T17" s="89"/>
      <c r="U17" s="89"/>
      <c r="V17" s="89"/>
      <c r="W17" s="89"/>
      <c r="X17" s="89"/>
    </row>
    <row r="18" spans="1:24" ht="27" customHeight="1">
      <c r="I18" s="89"/>
      <c r="J18" s="89"/>
      <c r="K18" s="89"/>
      <c r="L18" s="89"/>
      <c r="M18" s="89"/>
      <c r="N18" s="89"/>
      <c r="O18" s="89"/>
      <c r="P18" s="89"/>
      <c r="Q18" s="89"/>
      <c r="R18" s="89"/>
      <c r="S18" s="89"/>
      <c r="T18" s="89"/>
      <c r="U18" s="89"/>
      <c r="V18" s="89"/>
      <c r="W18" s="89"/>
      <c r="X18" s="89"/>
    </row>
    <row r="19" spans="1:24" ht="27" customHeight="1">
      <c r="C19" s="75" t="s">
        <v>71</v>
      </c>
      <c r="D19" s="75"/>
      <c r="E19" s="75"/>
      <c r="F19" s="75"/>
      <c r="G19" s="75"/>
      <c r="H19" s="75"/>
      <c r="I19" s="81"/>
      <c r="J19" s="81"/>
      <c r="K19" s="81"/>
      <c r="L19" s="81"/>
      <c r="M19" s="81"/>
      <c r="N19" s="81"/>
      <c r="O19" s="81"/>
      <c r="P19" s="81"/>
      <c r="Q19" s="81"/>
      <c r="R19" s="81"/>
      <c r="S19" s="81"/>
      <c r="T19" s="81"/>
      <c r="U19" s="81"/>
      <c r="V19" s="81"/>
      <c r="W19" s="81"/>
      <c r="X19" s="81"/>
    </row>
    <row r="20" spans="1:24" ht="27" customHeight="1">
      <c r="I20" s="81"/>
      <c r="J20" s="81"/>
      <c r="K20" s="81"/>
      <c r="L20" s="81"/>
      <c r="M20" s="81"/>
      <c r="N20" s="81"/>
      <c r="O20" s="81"/>
      <c r="P20" s="81"/>
      <c r="Q20" s="81"/>
      <c r="R20" s="81"/>
      <c r="S20" s="81"/>
      <c r="T20" s="81"/>
      <c r="U20" s="81"/>
      <c r="V20" s="81"/>
      <c r="W20" s="81"/>
      <c r="X20" s="81"/>
    </row>
    <row r="21" spans="1:24" ht="27" customHeight="1">
      <c r="C21" s="75" t="s">
        <v>76</v>
      </c>
      <c r="D21" s="75"/>
      <c r="E21" s="75"/>
      <c r="F21" s="75"/>
      <c r="G21" s="75"/>
      <c r="H21" s="75"/>
      <c r="I21" s="90"/>
      <c r="J21" s="90"/>
      <c r="K21" s="90"/>
      <c r="L21" s="90"/>
      <c r="M21" s="90"/>
      <c r="N21" s="90"/>
      <c r="O21" s="90"/>
      <c r="P21" s="90"/>
      <c r="Q21" s="90"/>
      <c r="R21" s="90"/>
      <c r="S21" s="90"/>
      <c r="T21" s="90"/>
      <c r="U21" s="90"/>
      <c r="V21" s="90"/>
      <c r="W21" s="90"/>
      <c r="X21" s="90"/>
    </row>
    <row r="22" spans="1:24" ht="27" customHeight="1">
      <c r="I22" s="90"/>
      <c r="J22" s="90"/>
      <c r="K22" s="90"/>
      <c r="L22" s="90"/>
      <c r="M22" s="90"/>
      <c r="N22" s="90"/>
      <c r="O22" s="90"/>
      <c r="P22" s="90"/>
      <c r="Q22" s="90"/>
      <c r="R22" s="90"/>
      <c r="S22" s="90"/>
      <c r="T22" s="90"/>
      <c r="U22" s="90"/>
      <c r="V22" s="90"/>
      <c r="W22" s="90"/>
      <c r="X22" s="90"/>
    </row>
    <row r="23" spans="1:24" ht="27" customHeight="1">
      <c r="C23" s="76" t="s">
        <v>9</v>
      </c>
      <c r="D23" s="76"/>
      <c r="E23" s="76"/>
      <c r="F23" s="76"/>
      <c r="G23" s="76"/>
      <c r="H23" s="76"/>
      <c r="I23" s="82"/>
      <c r="J23" s="82"/>
      <c r="K23" s="82"/>
      <c r="L23" s="82"/>
      <c r="M23" s="82"/>
      <c r="N23" s="82"/>
      <c r="O23" s="82"/>
      <c r="P23" s="82"/>
      <c r="Q23" s="82"/>
      <c r="R23" s="82"/>
      <c r="S23" s="82"/>
      <c r="T23" s="82"/>
      <c r="U23" s="82"/>
      <c r="V23" s="82"/>
      <c r="W23" s="82"/>
      <c r="X23" s="82"/>
    </row>
    <row r="24" spans="1:24" ht="30" customHeight="1">
      <c r="I24" s="82"/>
      <c r="J24" s="82"/>
      <c r="K24" s="82"/>
      <c r="L24" s="82"/>
      <c r="M24" s="82"/>
      <c r="N24" s="82"/>
      <c r="O24" s="82"/>
      <c r="P24" s="82"/>
      <c r="Q24" s="82"/>
      <c r="R24" s="82"/>
      <c r="S24" s="82"/>
      <c r="T24" s="82"/>
      <c r="U24" s="82"/>
      <c r="V24" s="82"/>
      <c r="W24" s="82"/>
      <c r="X24" s="82"/>
    </row>
    <row r="25" spans="1:24" ht="30" customHeight="1">
      <c r="C25" s="76" t="s">
        <v>81</v>
      </c>
      <c r="D25" s="76"/>
      <c r="E25" s="76"/>
      <c r="F25" s="76"/>
      <c r="G25" s="76"/>
      <c r="H25" s="76"/>
      <c r="I25" s="84"/>
      <c r="J25" s="84"/>
      <c r="K25" s="84"/>
      <c r="L25" s="84"/>
      <c r="M25" s="84"/>
      <c r="N25" s="84"/>
      <c r="O25" s="84"/>
      <c r="P25" s="84"/>
      <c r="Q25" s="84"/>
      <c r="R25" s="84"/>
      <c r="S25" s="84"/>
      <c r="T25" s="84"/>
      <c r="U25" s="84"/>
      <c r="V25" s="84"/>
      <c r="W25" s="84"/>
      <c r="X25" s="84"/>
    </row>
    <row r="26" spans="1:24" ht="30" customHeight="1">
      <c r="A26" s="74"/>
      <c r="B26" s="74"/>
      <c r="C26" s="74"/>
      <c r="D26" s="74"/>
      <c r="E26" s="74"/>
      <c r="F26" s="74"/>
      <c r="G26" s="74"/>
      <c r="H26" s="74"/>
      <c r="I26" s="83"/>
      <c r="J26" s="83"/>
      <c r="K26" s="83"/>
      <c r="L26" s="83"/>
      <c r="M26" s="83"/>
      <c r="N26" s="83"/>
      <c r="O26" s="83"/>
      <c r="P26" s="83"/>
      <c r="Q26" s="83"/>
      <c r="R26" s="83"/>
      <c r="S26" s="83"/>
      <c r="T26" s="83"/>
      <c r="U26" s="83"/>
      <c r="V26" s="83"/>
      <c r="W26" s="83"/>
      <c r="X26" s="83"/>
    </row>
    <row r="27" spans="1:24" ht="30" customHeight="1">
      <c r="M27" s="72" t="s">
        <v>36</v>
      </c>
    </row>
  </sheetData>
  <mergeCells count="16">
    <mergeCell ref="V1:Y1"/>
    <mergeCell ref="T3:Y3"/>
    <mergeCell ref="A7:Y7"/>
    <mergeCell ref="G12:Y12"/>
    <mergeCell ref="C15:H15"/>
    <mergeCell ref="C17:H17"/>
    <mergeCell ref="C19:H19"/>
    <mergeCell ref="C21:H21"/>
    <mergeCell ref="C23:H23"/>
    <mergeCell ref="C25:H25"/>
    <mergeCell ref="I15:X16"/>
    <mergeCell ref="I17:X18"/>
    <mergeCell ref="I19:X20"/>
    <mergeCell ref="I21:X22"/>
    <mergeCell ref="I23:X24"/>
    <mergeCell ref="I25:X26"/>
  </mergeCells>
  <phoneticPr fontId="5"/>
  <conditionalFormatting sqref="T3:Y3">
    <cfRule type="expression" dxfId="80" priority="5">
      <formula>LEN(T3)&gt;0</formula>
    </cfRule>
  </conditionalFormatting>
  <conditionalFormatting sqref="G12:Y12">
    <cfRule type="notContainsBlanks" dxfId="79" priority="4">
      <formula>LEN(TRIM(G12))&gt;0</formula>
    </cfRule>
  </conditionalFormatting>
  <conditionalFormatting sqref="I15:X16">
    <cfRule type="notContainsBlanks" dxfId="78" priority="3">
      <formula>LEN(TRIM(I15))&gt;0</formula>
    </cfRule>
  </conditionalFormatting>
  <conditionalFormatting sqref="I17:X18">
    <cfRule type="notContainsBlanks" dxfId="77" priority="2">
      <formula>LEN(TRIM(I17))&gt;0</formula>
    </cfRule>
  </conditionalFormatting>
  <conditionalFormatting sqref="I21:X22">
    <cfRule type="notContainsBlanks" dxfId="76" priority="1">
      <formula>LEN(TRIM(I21))&gt;0</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gumma_Y1_3">
    <pageSetUpPr fitToPage="1"/>
  </sheetPr>
  <dimension ref="A1:N44"/>
  <sheetViews>
    <sheetView showGridLines="0" view="pageBreakPreview" zoomScale="90" zoomScaleSheetLayoutView="90" workbookViewId="0">
      <selection activeCell="S32" sqref="S32"/>
    </sheetView>
  </sheetViews>
  <sheetFormatPr defaultColWidth="10" defaultRowHeight="13.5"/>
  <cols>
    <col min="1" max="1" width="10" style="52"/>
    <col min="2" max="2" width="12.25" style="52" customWidth="1"/>
    <col min="3" max="3" width="14" style="52" customWidth="1"/>
    <col min="4" max="4" width="12.25" style="52" customWidth="1"/>
    <col min="5" max="6" width="10" style="52"/>
    <col min="7" max="7" width="10.625" style="52" customWidth="1"/>
    <col min="8" max="8" width="6" style="52" customWidth="1"/>
    <col min="9" max="9" width="15.25" style="52" customWidth="1"/>
    <col min="10" max="10" width="1.75" style="52" customWidth="1"/>
    <col min="11" max="11" width="1.875" style="52" hidden="1" customWidth="1"/>
    <col min="12" max="13" width="1.875" style="52" customWidth="1"/>
    <col min="14" max="16384" width="10" style="52"/>
  </cols>
  <sheetData>
    <row r="1" spans="1:14">
      <c r="A1" s="53" t="s">
        <v>57</v>
      </c>
      <c r="I1" s="68" t="str">
        <f>入力シート!C30</f>
        <v>■</v>
      </c>
      <c r="J1" s="68"/>
    </row>
    <row r="3" spans="1:14">
      <c r="A3" s="91"/>
      <c r="B3" s="91"/>
      <c r="C3" s="91"/>
      <c r="D3" s="91"/>
      <c r="E3" s="91"/>
      <c r="F3" s="91" t="s">
        <v>83</v>
      </c>
      <c r="G3" s="113"/>
      <c r="H3" s="113"/>
      <c r="I3" s="113"/>
      <c r="J3" s="113"/>
      <c r="K3" s="113"/>
      <c r="L3" s="67"/>
      <c r="M3" s="67"/>
    </row>
    <row r="6" spans="1:14">
      <c r="B6" s="59" t="str">
        <f>入力シート!C6</f>
        <v>■</v>
      </c>
      <c r="C6" s="59"/>
      <c r="D6" s="110" t="s">
        <v>39</v>
      </c>
    </row>
    <row r="7" spans="1:14">
      <c r="A7" s="91"/>
      <c r="B7" s="91"/>
      <c r="C7" s="91"/>
      <c r="D7" s="91"/>
      <c r="G7" s="91"/>
      <c r="H7" s="91"/>
      <c r="I7" s="91"/>
      <c r="K7" s="91"/>
      <c r="L7" s="91"/>
      <c r="M7" s="91"/>
    </row>
    <row r="8" spans="1:14" ht="13.5" customHeight="1">
      <c r="A8" s="91"/>
      <c r="B8" s="91"/>
      <c r="C8" s="91"/>
      <c r="D8" s="91"/>
      <c r="E8" s="91" t="s">
        <v>85</v>
      </c>
      <c r="F8" s="66" t="str">
        <f>入力シート!C26</f>
        <v>■</v>
      </c>
      <c r="G8" s="66"/>
      <c r="H8" s="66"/>
      <c r="I8" s="66"/>
      <c r="J8" s="91"/>
      <c r="K8" s="91"/>
      <c r="L8" s="91"/>
      <c r="M8" s="91"/>
    </row>
    <row r="9" spans="1:14">
      <c r="F9" s="66" t="str">
        <f>入力シート!C27</f>
        <v>■</v>
      </c>
      <c r="G9" s="66"/>
      <c r="H9" s="66"/>
      <c r="I9" s="66"/>
    </row>
    <row r="11" spans="1:14" ht="18.75">
      <c r="A11" s="54" t="s">
        <v>91</v>
      </c>
      <c r="B11" s="54"/>
      <c r="C11" s="54"/>
      <c r="D11" s="54"/>
      <c r="E11" s="54"/>
      <c r="F11" s="54"/>
      <c r="G11" s="54"/>
      <c r="H11" s="54"/>
      <c r="I11" s="54"/>
      <c r="J11" s="54"/>
      <c r="K11" s="60"/>
      <c r="L11" s="60"/>
      <c r="M11" s="60"/>
    </row>
    <row r="12" spans="1:14">
      <c r="N12" s="52" t="s">
        <v>838</v>
      </c>
    </row>
    <row r="14" spans="1:14">
      <c r="A14" s="52" t="s">
        <v>79</v>
      </c>
      <c r="B14" s="59" t="str">
        <f>入力シート!C8</f>
        <v>■</v>
      </c>
      <c r="C14" s="59"/>
      <c r="D14" s="59"/>
      <c r="E14" s="59"/>
      <c r="F14" s="59"/>
      <c r="G14" s="59"/>
      <c r="H14" s="59"/>
      <c r="I14" s="59"/>
    </row>
    <row r="15" spans="1:14">
      <c r="B15" s="101"/>
      <c r="C15" s="101"/>
      <c r="D15" s="101"/>
      <c r="E15" s="101"/>
      <c r="F15" s="101"/>
      <c r="G15" s="101"/>
      <c r="H15" s="101"/>
      <c r="I15" s="101"/>
    </row>
    <row r="17" spans="1:13">
      <c r="A17" s="92" t="str">
        <f>入力シート!C11</f>
        <v>■</v>
      </c>
      <c r="B17" s="92"/>
      <c r="C17" s="52" t="s">
        <v>94</v>
      </c>
    </row>
    <row r="19" spans="1:13">
      <c r="A19" s="52" t="s">
        <v>38</v>
      </c>
    </row>
    <row r="21" spans="1:13">
      <c r="A21" s="60" t="s">
        <v>7</v>
      </c>
      <c r="B21" s="60"/>
      <c r="C21" s="60"/>
      <c r="D21" s="60"/>
      <c r="E21" s="60"/>
      <c r="F21" s="60"/>
      <c r="G21" s="60"/>
      <c r="H21" s="60"/>
      <c r="I21" s="60"/>
      <c r="J21" s="60"/>
      <c r="K21" s="60"/>
      <c r="L21" s="60"/>
      <c r="M21" s="60"/>
    </row>
    <row r="22" spans="1:13">
      <c r="A22" s="91"/>
      <c r="B22" s="91"/>
      <c r="C22" s="91"/>
      <c r="D22" s="91"/>
      <c r="E22" s="91"/>
      <c r="F22" s="91"/>
      <c r="G22" s="91"/>
      <c r="H22" s="91"/>
      <c r="I22" s="91"/>
      <c r="J22" s="91"/>
      <c r="K22" s="60"/>
      <c r="L22" s="60"/>
      <c r="M22" s="60"/>
    </row>
    <row r="24" spans="1:13" ht="30" customHeight="1">
      <c r="A24" s="93" t="s">
        <v>98</v>
      </c>
      <c r="B24" s="102"/>
      <c r="C24" s="107"/>
      <c r="D24" s="111"/>
      <c r="E24" s="112"/>
      <c r="F24" s="112"/>
      <c r="G24" s="112"/>
      <c r="H24" s="112"/>
      <c r="I24" s="112"/>
      <c r="J24" s="114"/>
    </row>
    <row r="25" spans="1:13" ht="30" customHeight="1">
      <c r="A25" s="93" t="s">
        <v>99</v>
      </c>
      <c r="B25" s="102"/>
      <c r="C25" s="107"/>
      <c r="D25" s="94"/>
      <c r="E25" s="103"/>
      <c r="F25" s="103"/>
      <c r="G25" s="103"/>
      <c r="H25" s="103"/>
      <c r="I25" s="103"/>
      <c r="J25" s="108"/>
    </row>
    <row r="26" spans="1:13" ht="22.5" customHeight="1"/>
    <row r="27" spans="1:13" ht="30" customHeight="1">
      <c r="A27" s="93" t="s">
        <v>100</v>
      </c>
      <c r="B27" s="102"/>
      <c r="C27" s="107"/>
      <c r="D27" s="93" t="s">
        <v>21</v>
      </c>
      <c r="E27" s="102"/>
      <c r="F27" s="102"/>
      <c r="G27" s="102"/>
      <c r="H27" s="102"/>
      <c r="I27" s="102"/>
      <c r="J27" s="107"/>
    </row>
    <row r="28" spans="1:13" ht="30" customHeight="1">
      <c r="A28" s="94"/>
      <c r="B28" s="103"/>
      <c r="C28" s="108"/>
      <c r="D28" s="94"/>
      <c r="E28" s="103"/>
      <c r="F28" s="103"/>
      <c r="G28" s="103"/>
      <c r="H28" s="103"/>
      <c r="I28" s="103"/>
      <c r="J28" s="108"/>
    </row>
    <row r="29" spans="1:13" ht="30" customHeight="1">
      <c r="A29" s="93" t="s">
        <v>46</v>
      </c>
      <c r="B29" s="102"/>
      <c r="C29" s="102"/>
      <c r="D29" s="102"/>
      <c r="E29" s="102"/>
      <c r="F29" s="102"/>
      <c r="G29" s="102"/>
      <c r="H29" s="102"/>
      <c r="I29" s="102"/>
      <c r="J29" s="107"/>
    </row>
    <row r="30" spans="1:13" ht="30" customHeight="1">
      <c r="A30" s="95"/>
      <c r="B30" s="104"/>
      <c r="C30" s="104"/>
      <c r="D30" s="104"/>
      <c r="E30" s="104"/>
      <c r="F30" s="104"/>
      <c r="G30" s="104"/>
      <c r="H30" s="104"/>
      <c r="I30" s="104"/>
      <c r="J30" s="115"/>
    </row>
    <row r="31" spans="1:13" ht="30" customHeight="1">
      <c r="A31" s="96"/>
      <c r="B31" s="105"/>
      <c r="C31" s="105"/>
      <c r="D31" s="105"/>
      <c r="E31" s="105"/>
      <c r="F31" s="105"/>
      <c r="G31" s="105"/>
      <c r="H31" s="105"/>
      <c r="I31" s="105"/>
      <c r="J31" s="116"/>
    </row>
    <row r="32" spans="1:13" ht="30" customHeight="1">
      <c r="A32" s="96"/>
      <c r="B32" s="105"/>
      <c r="C32" s="105"/>
      <c r="D32" s="105"/>
      <c r="E32" s="105"/>
      <c r="F32" s="105"/>
      <c r="G32" s="105"/>
      <c r="H32" s="105"/>
      <c r="I32" s="105"/>
      <c r="J32" s="116"/>
    </row>
    <row r="33" spans="1:10" ht="30" customHeight="1">
      <c r="A33" s="97"/>
      <c r="B33" s="106"/>
      <c r="C33" s="106"/>
      <c r="D33" s="106"/>
      <c r="E33" s="106"/>
      <c r="F33" s="106"/>
      <c r="G33" s="106"/>
      <c r="H33" s="106"/>
      <c r="I33" s="106"/>
      <c r="J33" s="117"/>
    </row>
    <row r="34" spans="1:10" ht="30" customHeight="1">
      <c r="A34" s="52" t="s">
        <v>103</v>
      </c>
      <c r="C34" s="109"/>
    </row>
    <row r="35" spans="1:10">
      <c r="A35" s="98"/>
      <c r="B35" s="98"/>
      <c r="C35" s="98"/>
      <c r="D35" s="98"/>
      <c r="E35" s="98"/>
      <c r="F35" s="98"/>
      <c r="G35" s="98"/>
      <c r="H35" s="98"/>
      <c r="I35" s="98"/>
      <c r="J35" s="98"/>
    </row>
    <row r="37" spans="1:10">
      <c r="A37" s="99" t="s">
        <v>108</v>
      </c>
      <c r="B37" s="52" t="s">
        <v>112</v>
      </c>
    </row>
    <row r="38" spans="1:10">
      <c r="A38" s="99"/>
    </row>
    <row r="39" spans="1:10">
      <c r="A39" s="100" t="s">
        <v>74</v>
      </c>
      <c r="B39" s="52" t="s">
        <v>11</v>
      </c>
    </row>
    <row r="40" spans="1:10">
      <c r="C40" s="52" t="s">
        <v>0</v>
      </c>
    </row>
    <row r="41" spans="1:10">
      <c r="C41" s="52" t="s">
        <v>69</v>
      </c>
    </row>
    <row r="42" spans="1:10">
      <c r="C42" s="52" t="s">
        <v>116</v>
      </c>
    </row>
    <row r="43" spans="1:10">
      <c r="C43" s="52" t="s">
        <v>121</v>
      </c>
    </row>
    <row r="44" spans="1:10">
      <c r="C44" s="52" t="s">
        <v>122</v>
      </c>
    </row>
  </sheetData>
  <mergeCells count="18">
    <mergeCell ref="I1:J1"/>
    <mergeCell ref="G3:K3"/>
    <mergeCell ref="B6:C6"/>
    <mergeCell ref="F8:I8"/>
    <mergeCell ref="F9:I9"/>
    <mergeCell ref="A11:J11"/>
    <mergeCell ref="B14:H14"/>
    <mergeCell ref="A17:B17"/>
    <mergeCell ref="A24:C24"/>
    <mergeCell ref="D24:J24"/>
    <mergeCell ref="A25:C25"/>
    <mergeCell ref="D25:J25"/>
    <mergeCell ref="A27:C27"/>
    <mergeCell ref="D27:J27"/>
    <mergeCell ref="A28:C28"/>
    <mergeCell ref="D28:J28"/>
    <mergeCell ref="A29:J29"/>
    <mergeCell ref="A30:J33"/>
  </mergeCells>
  <phoneticPr fontId="5"/>
  <conditionalFormatting sqref="A28:J28">
    <cfRule type="expression" dxfId="75" priority="2">
      <formula>LEN(A28)&gt;0</formula>
    </cfRule>
  </conditionalFormatting>
  <conditionalFormatting sqref="A30:J33">
    <cfRule type="expression" dxfId="74" priority="6">
      <formula>LEN(A30)&gt;0</formula>
    </cfRule>
  </conditionalFormatting>
  <conditionalFormatting sqref="D24:J25">
    <cfRule type="expression" dxfId="73" priority="4">
      <formula>LEN(D24)&gt;0</formula>
    </cfRule>
  </conditionalFormatting>
  <conditionalFormatting sqref="G3:M3">
    <cfRule type="expression" dxfId="72" priority="1">
      <formula>LEN(G3)&gt;0</formula>
    </cfRule>
  </conditionalFormatting>
  <dataValidations count="1">
    <dataValidation type="list" allowBlank="1" showDropDown="0" showInputMessage="1" showErrorMessage="1" sqref="D25:J25">
      <formula1>"現場代理人,主任技術者,監理技術者,監理技術者補佐,専門技術者"</formula1>
    </dataValidation>
  </dataValidations>
  <pageMargins left="0.9055118110236221" right="0.78740157480314965" top="0.98425196850393704" bottom="0.98425196850393704" header="0.51181102362204722" footer="0.51181102362204722"/>
  <pageSetup paperSize="9" scale="75"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gumma_Y2">
    <pageSetUpPr fitToPage="1"/>
  </sheetPr>
  <dimension ref="A1:BM41"/>
  <sheetViews>
    <sheetView showGridLines="0" view="pageBreakPreview" zoomScaleSheetLayoutView="100" workbookViewId="0">
      <selection activeCell="R2" sqref="R2:X2"/>
    </sheetView>
  </sheetViews>
  <sheetFormatPr defaultColWidth="3.5" defaultRowHeight="13.5"/>
  <cols>
    <col min="1" max="8" width="3.5" style="72"/>
    <col min="9" max="14" width="2.125" style="72" customWidth="1"/>
    <col min="15" max="23" width="3.5" style="72"/>
    <col min="24" max="24" width="16" style="72" customWidth="1"/>
    <col min="25" max="48" width="3.5" style="72"/>
    <col min="49" max="54" width="2.125" style="72" customWidth="1"/>
    <col min="55" max="63" width="3.5" style="72"/>
    <col min="64" max="64" width="16" style="72" customWidth="1"/>
    <col min="65" max="16384" width="3.5" style="72"/>
  </cols>
  <sheetData>
    <row r="1" spans="1:64">
      <c r="A1" s="72" t="s">
        <v>32</v>
      </c>
      <c r="X1" s="76" t="str">
        <f>入力シート!C30</f>
        <v>■</v>
      </c>
      <c r="AO1" s="72" t="s">
        <v>32</v>
      </c>
    </row>
    <row r="2" spans="1:64">
      <c r="Q2" s="76" t="s">
        <v>4</v>
      </c>
      <c r="R2" s="67"/>
      <c r="S2" s="67"/>
      <c r="T2" s="67"/>
      <c r="U2" s="67"/>
      <c r="V2" s="67"/>
      <c r="W2" s="67"/>
      <c r="X2" s="67"/>
      <c r="BE2" s="76" t="s">
        <v>4</v>
      </c>
      <c r="BF2" s="140">
        <v>46114</v>
      </c>
      <c r="BG2" s="140"/>
      <c r="BH2" s="140"/>
      <c r="BI2" s="140"/>
      <c r="BJ2" s="140"/>
      <c r="BK2" s="140"/>
      <c r="BL2" s="140"/>
    </row>
    <row r="3" spans="1:64" ht="18.75" customHeight="1">
      <c r="A3" s="118" t="str">
        <f>入力シート!C6</f>
        <v>■</v>
      </c>
      <c r="B3" s="118"/>
      <c r="C3" s="118"/>
      <c r="D3" s="118"/>
      <c r="E3" s="118"/>
      <c r="F3" s="118"/>
      <c r="G3" s="118"/>
      <c r="H3" s="72" t="s">
        <v>39</v>
      </c>
      <c r="AO3" s="118" t="str">
        <f>入力シート!C6</f>
        <v>■</v>
      </c>
      <c r="AP3" s="118"/>
      <c r="AQ3" s="118"/>
      <c r="AR3" s="118"/>
      <c r="AS3" s="118"/>
      <c r="AT3" s="118"/>
      <c r="AU3" s="118"/>
      <c r="AV3" s="72" t="s">
        <v>39</v>
      </c>
    </row>
    <row r="5" spans="1:64">
      <c r="L5" s="76"/>
      <c r="M5" s="127"/>
      <c r="N5" s="127"/>
      <c r="O5" s="127"/>
      <c r="P5" s="127"/>
      <c r="Q5" s="127"/>
      <c r="R5" s="127"/>
      <c r="S5" s="127"/>
      <c r="T5" s="127"/>
      <c r="U5" s="127"/>
      <c r="V5" s="127"/>
      <c r="W5" s="127"/>
      <c r="AZ5" s="76"/>
      <c r="BA5" s="127"/>
      <c r="BB5" s="127"/>
      <c r="BC5" s="127"/>
      <c r="BD5" s="127"/>
      <c r="BE5" s="127"/>
      <c r="BF5" s="127"/>
      <c r="BG5" s="127"/>
      <c r="BH5" s="127"/>
      <c r="BI5" s="127"/>
      <c r="BJ5" s="127"/>
      <c r="BK5" s="127"/>
    </row>
    <row r="6" spans="1:64">
      <c r="M6" s="127"/>
      <c r="N6" s="127"/>
      <c r="O6" s="127"/>
      <c r="P6" s="127"/>
      <c r="Q6" s="127"/>
      <c r="R6" s="127"/>
      <c r="S6" s="127"/>
      <c r="T6" s="127"/>
      <c r="U6" s="127"/>
      <c r="V6" s="127"/>
      <c r="W6" s="127"/>
      <c r="BA6" s="127"/>
      <c r="BB6" s="127"/>
      <c r="BC6" s="127"/>
      <c r="BD6" s="127"/>
      <c r="BE6" s="127"/>
      <c r="BF6" s="127"/>
      <c r="BG6" s="127"/>
      <c r="BH6" s="127"/>
      <c r="BI6" s="127"/>
      <c r="BJ6" s="127"/>
      <c r="BK6" s="127"/>
    </row>
    <row r="7" spans="1:64" ht="13.5" customHeight="1">
      <c r="L7" s="76"/>
      <c r="N7" s="72" t="s">
        <v>41</v>
      </c>
      <c r="Q7" s="128" t="str">
        <f>入力シート!C26</f>
        <v>■</v>
      </c>
      <c r="R7" s="128"/>
      <c r="S7" s="128"/>
      <c r="T7" s="128"/>
      <c r="U7" s="128"/>
      <c r="V7" s="128"/>
      <c r="W7" s="128"/>
      <c r="X7" s="128"/>
      <c r="AZ7" s="76"/>
      <c r="BB7" s="72" t="s">
        <v>41</v>
      </c>
      <c r="BE7" s="128" t="str">
        <f>入力シート!C26</f>
        <v>■</v>
      </c>
      <c r="BF7" s="128"/>
      <c r="BG7" s="128"/>
      <c r="BH7" s="128"/>
      <c r="BI7" s="128"/>
      <c r="BJ7" s="128"/>
      <c r="BK7" s="128"/>
      <c r="BL7" s="128"/>
    </row>
    <row r="8" spans="1:64">
      <c r="Q8" s="128" t="str">
        <f>入力シート!C27</f>
        <v>■</v>
      </c>
      <c r="R8" s="128"/>
      <c r="S8" s="128"/>
      <c r="T8" s="128"/>
      <c r="U8" s="128"/>
      <c r="V8" s="128"/>
      <c r="W8" s="128"/>
      <c r="X8" s="128"/>
      <c r="BE8" s="128" t="str">
        <f>入力シート!C27</f>
        <v>■</v>
      </c>
      <c r="BF8" s="128"/>
      <c r="BG8" s="128"/>
      <c r="BH8" s="128"/>
      <c r="BI8" s="128"/>
      <c r="BJ8" s="128"/>
      <c r="BK8" s="128"/>
      <c r="BL8" s="128"/>
    </row>
    <row r="9" spans="1:64" ht="26.1" customHeight="1">
      <c r="A9" s="73" t="s">
        <v>106</v>
      </c>
      <c r="B9" s="73"/>
      <c r="C9" s="73"/>
      <c r="D9" s="73"/>
      <c r="E9" s="73"/>
      <c r="F9" s="73"/>
      <c r="G9" s="73"/>
      <c r="H9" s="73"/>
      <c r="I9" s="73"/>
      <c r="J9" s="73"/>
      <c r="K9" s="73"/>
      <c r="L9" s="73"/>
      <c r="M9" s="73"/>
      <c r="N9" s="73"/>
      <c r="O9" s="73"/>
      <c r="P9" s="73"/>
      <c r="Q9" s="73"/>
      <c r="R9" s="73"/>
      <c r="S9" s="73"/>
      <c r="T9" s="73"/>
      <c r="U9" s="73"/>
      <c r="V9" s="73"/>
      <c r="W9" s="73"/>
      <c r="X9" s="73"/>
      <c r="AO9" s="73" t="s">
        <v>106</v>
      </c>
      <c r="AP9" s="73"/>
      <c r="AQ9" s="73"/>
      <c r="AR9" s="73"/>
      <c r="AS9" s="73"/>
      <c r="AT9" s="73"/>
      <c r="AU9" s="73"/>
      <c r="AV9" s="73"/>
      <c r="AW9" s="73"/>
      <c r="AX9" s="73"/>
      <c r="AY9" s="73"/>
      <c r="AZ9" s="73"/>
      <c r="BA9" s="73"/>
      <c r="BB9" s="73"/>
      <c r="BC9" s="73"/>
      <c r="BD9" s="73"/>
      <c r="BE9" s="73"/>
      <c r="BF9" s="73"/>
      <c r="BG9" s="73"/>
      <c r="BH9" s="73"/>
      <c r="BI9" s="73"/>
      <c r="BJ9" s="73"/>
      <c r="BK9" s="73"/>
      <c r="BL9" s="73"/>
    </row>
    <row r="11" spans="1:64">
      <c r="A11" s="119" t="s">
        <v>102</v>
      </c>
      <c r="B11" s="119"/>
      <c r="C11" s="119"/>
      <c r="D11" s="77" t="str">
        <f>入力シート!C8</f>
        <v>■</v>
      </c>
      <c r="E11" s="77"/>
      <c r="F11" s="77"/>
      <c r="G11" s="77"/>
      <c r="H11" s="77"/>
      <c r="I11" s="77"/>
      <c r="J11" s="77"/>
      <c r="K11" s="77"/>
      <c r="L11" s="77"/>
      <c r="M11" s="77"/>
      <c r="N11" s="77"/>
      <c r="O11" s="77"/>
      <c r="P11" s="77"/>
      <c r="Q11" s="77"/>
      <c r="R11" s="77"/>
      <c r="S11" s="77"/>
      <c r="T11" s="77"/>
      <c r="U11" s="77"/>
      <c r="V11" s="77"/>
      <c r="W11" s="77"/>
      <c r="AO11" s="119" t="s">
        <v>102</v>
      </c>
      <c r="AP11" s="119"/>
      <c r="AQ11" s="119"/>
      <c r="AR11" s="72" t="str">
        <f>入力シート!C8</f>
        <v>■</v>
      </c>
      <c r="AS11" s="72"/>
      <c r="AT11" s="72"/>
      <c r="AU11" s="72"/>
      <c r="AV11" s="72"/>
      <c r="AW11" s="72"/>
      <c r="AX11" s="72"/>
      <c r="AY11" s="72"/>
      <c r="AZ11" s="72"/>
      <c r="BA11" s="72"/>
      <c r="BB11" s="72"/>
      <c r="BC11" s="72"/>
      <c r="BD11" s="72"/>
      <c r="BE11" s="72"/>
      <c r="BF11" s="72"/>
      <c r="BG11" s="72"/>
      <c r="BH11" s="72"/>
      <c r="BI11" s="72"/>
      <c r="BJ11" s="72"/>
      <c r="BK11" s="72"/>
    </row>
    <row r="12" spans="1:64">
      <c r="A12" s="119" t="s">
        <v>125</v>
      </c>
      <c r="B12" s="119"/>
      <c r="C12" s="119"/>
      <c r="D12" s="125" t="str">
        <f>入力シート!C11</f>
        <v>■</v>
      </c>
      <c r="E12" s="125"/>
      <c r="F12" s="125"/>
      <c r="G12" s="125"/>
      <c r="H12" s="125"/>
      <c r="I12" s="125"/>
      <c r="J12" s="125"/>
      <c r="K12" s="125"/>
      <c r="L12" s="125"/>
      <c r="M12" s="125"/>
      <c r="AO12" s="119" t="s">
        <v>125</v>
      </c>
      <c r="AP12" s="119"/>
      <c r="AQ12" s="119"/>
      <c r="AR12" s="125" t="str">
        <f>入力シート!C11</f>
        <v>■</v>
      </c>
      <c r="AS12" s="125"/>
      <c r="AT12" s="125"/>
      <c r="AU12" s="125"/>
      <c r="AV12" s="125"/>
      <c r="AW12" s="125"/>
      <c r="AX12" s="125"/>
      <c r="AY12" s="125"/>
      <c r="AZ12" s="125"/>
      <c r="BA12" s="125"/>
    </row>
    <row r="13" spans="1:64">
      <c r="A13" s="119" t="s">
        <v>128</v>
      </c>
      <c r="B13" s="119"/>
      <c r="C13" s="119"/>
      <c r="D13" s="125" t="str">
        <f>入力シート!C12</f>
        <v>■</v>
      </c>
      <c r="E13" s="125"/>
      <c r="F13" s="125"/>
      <c r="G13" s="125"/>
      <c r="H13" s="125"/>
      <c r="I13" s="125"/>
      <c r="J13" s="125"/>
      <c r="K13" s="125"/>
      <c r="L13" s="125"/>
      <c r="M13" s="125"/>
      <c r="N13" s="125" t="str">
        <f>入力シート!C13</f>
        <v>■</v>
      </c>
      <c r="O13" s="125"/>
      <c r="P13" s="125"/>
      <c r="Q13" s="125"/>
      <c r="R13" s="125"/>
      <c r="S13" s="125"/>
      <c r="T13" s="125"/>
      <c r="U13" s="125"/>
      <c r="V13" s="125"/>
      <c r="W13" s="125"/>
      <c r="X13" s="72" t="s">
        <v>96</v>
      </c>
      <c r="AO13" s="119" t="s">
        <v>128</v>
      </c>
      <c r="AP13" s="119"/>
      <c r="AQ13" s="119"/>
      <c r="AR13" s="125" t="str">
        <f>入力シート!C12</f>
        <v>■</v>
      </c>
      <c r="AS13" s="125"/>
      <c r="AT13" s="125"/>
      <c r="AU13" s="125"/>
      <c r="AV13" s="125"/>
      <c r="AW13" s="125"/>
      <c r="AX13" s="125"/>
      <c r="AY13" s="125"/>
      <c r="AZ13" s="125"/>
      <c r="BA13" s="125"/>
      <c r="BB13" s="125" t="str">
        <f>入力シート!C13</f>
        <v>■</v>
      </c>
      <c r="BC13" s="125"/>
      <c r="BD13" s="125"/>
      <c r="BE13" s="125"/>
      <c r="BF13" s="125"/>
      <c r="BG13" s="125"/>
      <c r="BH13" s="125"/>
      <c r="BI13" s="125"/>
      <c r="BJ13" s="125"/>
      <c r="BK13" s="125"/>
      <c r="BL13" s="72" t="s">
        <v>96</v>
      </c>
    </row>
    <row r="15" spans="1:64" ht="27" customHeight="1">
      <c r="A15" s="120" t="s">
        <v>130</v>
      </c>
      <c r="B15" s="120"/>
      <c r="C15" s="120"/>
      <c r="D15" s="120" t="s">
        <v>133</v>
      </c>
      <c r="E15" s="120"/>
      <c r="F15" s="120"/>
      <c r="G15" s="120"/>
      <c r="H15" s="120"/>
      <c r="I15" s="120" t="s">
        <v>124</v>
      </c>
      <c r="J15" s="120"/>
      <c r="K15" s="120" t="s">
        <v>139</v>
      </c>
      <c r="L15" s="120"/>
      <c r="M15" s="120" t="s">
        <v>813</v>
      </c>
      <c r="N15" s="120"/>
      <c r="O15" s="120" t="s">
        <v>140</v>
      </c>
      <c r="P15" s="120"/>
      <c r="Q15" s="120" t="s">
        <v>120</v>
      </c>
      <c r="R15" s="120"/>
      <c r="S15" s="120"/>
      <c r="T15" s="120" t="s">
        <v>143</v>
      </c>
      <c r="U15" s="120"/>
      <c r="V15" s="120" t="s">
        <v>145</v>
      </c>
      <c r="W15" s="120"/>
      <c r="X15" s="120"/>
      <c r="AO15" s="120" t="s">
        <v>130</v>
      </c>
      <c r="AP15" s="120"/>
      <c r="AQ15" s="120"/>
      <c r="AR15" s="120" t="s">
        <v>133</v>
      </c>
      <c r="AS15" s="120"/>
      <c r="AT15" s="120"/>
      <c r="AU15" s="120"/>
      <c r="AV15" s="120"/>
      <c r="AW15" s="120" t="s">
        <v>124</v>
      </c>
      <c r="AX15" s="120"/>
      <c r="AY15" s="120" t="s">
        <v>139</v>
      </c>
      <c r="AZ15" s="120"/>
      <c r="BA15" s="120" t="s">
        <v>813</v>
      </c>
      <c r="BB15" s="120"/>
      <c r="BC15" s="120" t="s">
        <v>140</v>
      </c>
      <c r="BD15" s="120"/>
      <c r="BE15" s="120" t="s">
        <v>120</v>
      </c>
      <c r="BF15" s="120"/>
      <c r="BG15" s="120"/>
      <c r="BH15" s="120" t="s">
        <v>143</v>
      </c>
      <c r="BI15" s="120"/>
      <c r="BJ15" s="120" t="s">
        <v>145</v>
      </c>
      <c r="BK15" s="120"/>
      <c r="BL15" s="120"/>
    </row>
    <row r="16" spans="1:64" ht="27" customHeight="1">
      <c r="A16" s="121"/>
      <c r="B16" s="121"/>
      <c r="C16" s="121"/>
      <c r="D16" s="121"/>
      <c r="E16" s="121"/>
      <c r="F16" s="121"/>
      <c r="G16" s="121"/>
      <c r="H16" s="121"/>
      <c r="I16" s="126"/>
      <c r="J16" s="126"/>
      <c r="K16" s="126"/>
      <c r="L16" s="126"/>
      <c r="M16" s="126"/>
      <c r="N16" s="126"/>
      <c r="O16" s="126"/>
      <c r="P16" s="126"/>
      <c r="Q16" s="126"/>
      <c r="R16" s="126"/>
      <c r="S16" s="126"/>
      <c r="T16" s="126"/>
      <c r="U16" s="126"/>
      <c r="V16" s="126"/>
      <c r="W16" s="126"/>
      <c r="X16" s="126"/>
      <c r="AO16" s="130" t="s">
        <v>814</v>
      </c>
      <c r="AP16" s="130"/>
      <c r="AQ16" s="130"/>
      <c r="AR16" s="132"/>
      <c r="AS16" s="132"/>
      <c r="AT16" s="132"/>
      <c r="AU16" s="132"/>
      <c r="AV16" s="132"/>
      <c r="AW16" s="132"/>
      <c r="AX16" s="132"/>
      <c r="AY16" s="132"/>
      <c r="AZ16" s="132"/>
      <c r="BA16" s="132"/>
      <c r="BB16" s="132"/>
      <c r="BC16" s="132"/>
      <c r="BD16" s="132"/>
      <c r="BE16" s="132"/>
      <c r="BF16" s="132"/>
      <c r="BG16" s="132"/>
      <c r="BH16" s="132"/>
      <c r="BI16" s="132"/>
      <c r="BJ16" s="141"/>
      <c r="BK16" s="141"/>
      <c r="BL16" s="141"/>
    </row>
    <row r="17" spans="1:64" ht="27" customHeight="1">
      <c r="A17" s="121"/>
      <c r="B17" s="121"/>
      <c r="C17" s="121"/>
      <c r="D17" s="121"/>
      <c r="E17" s="121"/>
      <c r="F17" s="121"/>
      <c r="G17" s="121"/>
      <c r="H17" s="121"/>
      <c r="I17" s="126"/>
      <c r="J17" s="126"/>
      <c r="K17" s="126"/>
      <c r="L17" s="126"/>
      <c r="M17" s="126"/>
      <c r="N17" s="126"/>
      <c r="O17" s="126"/>
      <c r="P17" s="126"/>
      <c r="Q17" s="126"/>
      <c r="R17" s="126"/>
      <c r="S17" s="126"/>
      <c r="T17" s="126"/>
      <c r="U17" s="126"/>
      <c r="V17" s="126"/>
      <c r="W17" s="126"/>
      <c r="X17" s="126"/>
      <c r="AO17" s="130"/>
      <c r="AP17" s="130"/>
      <c r="AQ17" s="130"/>
      <c r="AR17" s="132" t="s">
        <v>815</v>
      </c>
      <c r="AS17" s="132"/>
      <c r="AT17" s="132"/>
      <c r="AU17" s="132"/>
      <c r="AV17" s="132"/>
      <c r="AW17" s="132"/>
      <c r="AX17" s="132"/>
      <c r="AY17" s="132"/>
      <c r="AZ17" s="132"/>
      <c r="BA17" s="132"/>
      <c r="BB17" s="132"/>
      <c r="BC17" s="132" t="s">
        <v>826</v>
      </c>
      <c r="BD17" s="132"/>
      <c r="BE17" s="132">
        <v>1</v>
      </c>
      <c r="BF17" s="132"/>
      <c r="BG17" s="132"/>
      <c r="BH17" s="132"/>
      <c r="BI17" s="132"/>
      <c r="BJ17" s="141">
        <v>777000</v>
      </c>
      <c r="BK17" s="141"/>
      <c r="BL17" s="141"/>
    </row>
    <row r="18" spans="1:64" ht="27" customHeight="1">
      <c r="A18" s="121"/>
      <c r="B18" s="121"/>
      <c r="C18" s="121"/>
      <c r="D18" s="121"/>
      <c r="E18" s="121"/>
      <c r="F18" s="121"/>
      <c r="G18" s="121"/>
      <c r="H18" s="121"/>
      <c r="I18" s="126"/>
      <c r="J18" s="126"/>
      <c r="K18" s="126"/>
      <c r="L18" s="126"/>
      <c r="M18" s="126"/>
      <c r="N18" s="126"/>
      <c r="O18" s="126"/>
      <c r="P18" s="126"/>
      <c r="Q18" s="126"/>
      <c r="R18" s="126"/>
      <c r="S18" s="126"/>
      <c r="T18" s="126"/>
      <c r="U18" s="126"/>
      <c r="V18" s="126"/>
      <c r="W18" s="126"/>
      <c r="X18" s="126"/>
      <c r="AO18" s="130"/>
      <c r="AP18" s="130"/>
      <c r="AQ18" s="130"/>
      <c r="AR18" s="132" t="s">
        <v>816</v>
      </c>
      <c r="AS18" s="132"/>
      <c r="AT18" s="132"/>
      <c r="AU18" s="132"/>
      <c r="AV18" s="132"/>
      <c r="AW18" s="132"/>
      <c r="AX18" s="132"/>
      <c r="AY18" s="132"/>
      <c r="AZ18" s="132"/>
      <c r="BA18" s="132"/>
      <c r="BB18" s="132"/>
      <c r="BC18" s="132" t="s">
        <v>826</v>
      </c>
      <c r="BD18" s="132"/>
      <c r="BE18" s="132">
        <v>1</v>
      </c>
      <c r="BF18" s="132"/>
      <c r="BG18" s="132"/>
      <c r="BH18" s="132"/>
      <c r="BI18" s="132"/>
      <c r="BJ18" s="141">
        <v>185000</v>
      </c>
      <c r="BK18" s="141"/>
      <c r="BL18" s="141"/>
    </row>
    <row r="19" spans="1:64" ht="27" customHeight="1">
      <c r="A19" s="121"/>
      <c r="B19" s="121"/>
      <c r="C19" s="121"/>
      <c r="D19" s="121"/>
      <c r="E19" s="121"/>
      <c r="F19" s="121"/>
      <c r="G19" s="121"/>
      <c r="H19" s="121"/>
      <c r="I19" s="126"/>
      <c r="J19" s="126"/>
      <c r="K19" s="126"/>
      <c r="L19" s="126"/>
      <c r="M19" s="126"/>
      <c r="N19" s="126"/>
      <c r="O19" s="126"/>
      <c r="P19" s="126"/>
      <c r="Q19" s="126"/>
      <c r="R19" s="126"/>
      <c r="S19" s="126"/>
      <c r="T19" s="126"/>
      <c r="U19" s="126"/>
      <c r="V19" s="126"/>
      <c r="W19" s="126"/>
      <c r="X19" s="126"/>
      <c r="AO19" s="130"/>
      <c r="AP19" s="130"/>
      <c r="AQ19" s="130"/>
      <c r="AR19" s="132" t="s">
        <v>578</v>
      </c>
      <c r="AS19" s="132"/>
      <c r="AT19" s="132"/>
      <c r="AU19" s="132"/>
      <c r="AV19" s="132"/>
      <c r="AW19" s="132"/>
      <c r="AX19" s="132"/>
      <c r="AY19" s="132"/>
      <c r="AZ19" s="132"/>
      <c r="BA19" s="132"/>
      <c r="BB19" s="132"/>
      <c r="BC19" s="132" t="s">
        <v>826</v>
      </c>
      <c r="BD19" s="132"/>
      <c r="BE19" s="132">
        <v>1</v>
      </c>
      <c r="BF19" s="132"/>
      <c r="BG19" s="132"/>
      <c r="BH19" s="132"/>
      <c r="BI19" s="132"/>
      <c r="BJ19" s="141">
        <v>4000000</v>
      </c>
      <c r="BK19" s="141"/>
      <c r="BL19" s="141"/>
    </row>
    <row r="20" spans="1:64" ht="27" customHeight="1">
      <c r="A20" s="121"/>
      <c r="B20" s="121"/>
      <c r="C20" s="121"/>
      <c r="D20" s="121"/>
      <c r="E20" s="121"/>
      <c r="F20" s="121"/>
      <c r="G20" s="121"/>
      <c r="H20" s="121"/>
      <c r="I20" s="126"/>
      <c r="J20" s="126"/>
      <c r="K20" s="126"/>
      <c r="L20" s="126"/>
      <c r="M20" s="126"/>
      <c r="N20" s="126"/>
      <c r="O20" s="126"/>
      <c r="P20" s="126"/>
      <c r="Q20" s="126"/>
      <c r="R20" s="126"/>
      <c r="S20" s="126"/>
      <c r="T20" s="126"/>
      <c r="U20" s="126"/>
      <c r="V20" s="126"/>
      <c r="W20" s="126"/>
      <c r="X20" s="126"/>
      <c r="AO20" s="131" t="s">
        <v>107</v>
      </c>
      <c r="AP20" s="135"/>
      <c r="AQ20" s="136"/>
      <c r="AR20" s="137"/>
      <c r="AS20" s="138"/>
      <c r="AT20" s="138"/>
      <c r="AU20" s="138"/>
      <c r="AV20" s="139"/>
      <c r="AW20" s="132"/>
      <c r="AX20" s="132"/>
      <c r="AY20" s="132"/>
      <c r="AZ20" s="132"/>
      <c r="BA20" s="132"/>
      <c r="BB20" s="132"/>
      <c r="BC20" s="132"/>
      <c r="BD20" s="132"/>
      <c r="BE20" s="132"/>
      <c r="BF20" s="132"/>
      <c r="BG20" s="132"/>
      <c r="BH20" s="132"/>
      <c r="BI20" s="132"/>
      <c r="BJ20" s="141"/>
      <c r="BK20" s="141"/>
      <c r="BL20" s="141"/>
    </row>
    <row r="21" spans="1:64" ht="27" customHeight="1">
      <c r="A21" s="121"/>
      <c r="B21" s="121"/>
      <c r="C21" s="121"/>
      <c r="D21" s="121"/>
      <c r="E21" s="121"/>
      <c r="F21" s="121"/>
      <c r="G21" s="121"/>
      <c r="H21" s="121"/>
      <c r="I21" s="126"/>
      <c r="J21" s="126"/>
      <c r="K21" s="126"/>
      <c r="L21" s="126"/>
      <c r="M21" s="126"/>
      <c r="N21" s="126"/>
      <c r="O21" s="126"/>
      <c r="P21" s="126"/>
      <c r="Q21" s="126"/>
      <c r="R21" s="126"/>
      <c r="S21" s="126"/>
      <c r="T21" s="126"/>
      <c r="U21" s="126"/>
      <c r="V21" s="126"/>
      <c r="W21" s="126"/>
      <c r="X21" s="126"/>
      <c r="AO21" s="131"/>
      <c r="AP21" s="135"/>
      <c r="AQ21" s="136"/>
      <c r="AR21" s="137" t="s">
        <v>818</v>
      </c>
      <c r="AS21" s="138"/>
      <c r="AT21" s="138"/>
      <c r="AU21" s="138"/>
      <c r="AV21" s="139"/>
      <c r="AW21" s="132"/>
      <c r="AX21" s="132"/>
      <c r="AY21" s="132"/>
      <c r="AZ21" s="132"/>
      <c r="BA21" s="132"/>
      <c r="BB21" s="132"/>
      <c r="BC21" s="132" t="s">
        <v>826</v>
      </c>
      <c r="BD21" s="132"/>
      <c r="BE21" s="132">
        <v>1</v>
      </c>
      <c r="BF21" s="132"/>
      <c r="BG21" s="132"/>
      <c r="BH21" s="132"/>
      <c r="BI21" s="132"/>
      <c r="BJ21" s="141">
        <v>10000000</v>
      </c>
      <c r="BK21" s="141"/>
      <c r="BL21" s="141"/>
    </row>
    <row r="22" spans="1:64" ht="27" customHeight="1">
      <c r="A22" s="121"/>
      <c r="B22" s="121"/>
      <c r="C22" s="121"/>
      <c r="D22" s="121"/>
      <c r="E22" s="121"/>
      <c r="F22" s="121"/>
      <c r="G22" s="121"/>
      <c r="H22" s="121"/>
      <c r="I22" s="126"/>
      <c r="J22" s="126"/>
      <c r="K22" s="126"/>
      <c r="L22" s="126"/>
      <c r="M22" s="126"/>
      <c r="N22" s="126"/>
      <c r="O22" s="126"/>
      <c r="P22" s="126"/>
      <c r="Q22" s="126"/>
      <c r="R22" s="126"/>
      <c r="S22" s="126"/>
      <c r="T22" s="126"/>
      <c r="U22" s="126"/>
      <c r="V22" s="126"/>
      <c r="W22" s="126"/>
      <c r="X22" s="126"/>
      <c r="AO22" s="131"/>
      <c r="AP22" s="135"/>
      <c r="AQ22" s="136"/>
      <c r="AR22" s="137" t="s">
        <v>819</v>
      </c>
      <c r="AS22" s="138"/>
      <c r="AT22" s="138"/>
      <c r="AU22" s="138"/>
      <c r="AV22" s="139"/>
      <c r="AW22" s="132"/>
      <c r="AX22" s="132"/>
      <c r="AY22" s="132"/>
      <c r="AZ22" s="132"/>
      <c r="BA22" s="132"/>
      <c r="BB22" s="132"/>
      <c r="BC22" s="132" t="s">
        <v>826</v>
      </c>
      <c r="BD22" s="132"/>
      <c r="BE22" s="132">
        <v>1</v>
      </c>
      <c r="BF22" s="132"/>
      <c r="BG22" s="132"/>
      <c r="BH22" s="132"/>
      <c r="BI22" s="132"/>
      <c r="BJ22" s="141">
        <v>200000</v>
      </c>
      <c r="BK22" s="141"/>
      <c r="BL22" s="141"/>
    </row>
    <row r="23" spans="1:64" ht="27" customHeight="1">
      <c r="A23" s="121"/>
      <c r="B23" s="121"/>
      <c r="C23" s="121"/>
      <c r="D23" s="121"/>
      <c r="E23" s="121"/>
      <c r="F23" s="121"/>
      <c r="G23" s="121"/>
      <c r="H23" s="121"/>
      <c r="I23" s="126"/>
      <c r="J23" s="126"/>
      <c r="K23" s="126"/>
      <c r="L23" s="126"/>
      <c r="M23" s="126"/>
      <c r="N23" s="126"/>
      <c r="O23" s="126"/>
      <c r="P23" s="126"/>
      <c r="Q23" s="126"/>
      <c r="R23" s="126"/>
      <c r="S23" s="126"/>
      <c r="T23" s="126"/>
      <c r="U23" s="126"/>
      <c r="V23" s="126"/>
      <c r="W23" s="126"/>
      <c r="X23" s="126"/>
      <c r="AO23" s="131"/>
      <c r="AP23" s="135"/>
      <c r="AQ23" s="136"/>
      <c r="AR23" s="137" t="s">
        <v>817</v>
      </c>
      <c r="AS23" s="138"/>
      <c r="AT23" s="138"/>
      <c r="AU23" s="138"/>
      <c r="AV23" s="139"/>
      <c r="AW23" s="132"/>
      <c r="AX23" s="132"/>
      <c r="AY23" s="132"/>
      <c r="AZ23" s="132"/>
      <c r="BA23" s="132"/>
      <c r="BB23" s="132"/>
      <c r="BC23" s="132" t="s">
        <v>826</v>
      </c>
      <c r="BD23" s="132"/>
      <c r="BE23" s="132">
        <v>1</v>
      </c>
      <c r="BF23" s="132"/>
      <c r="BG23" s="132"/>
      <c r="BH23" s="132"/>
      <c r="BI23" s="132"/>
      <c r="BJ23" s="141">
        <v>2000000</v>
      </c>
      <c r="BK23" s="141"/>
      <c r="BL23" s="141"/>
    </row>
    <row r="24" spans="1:64" ht="27" customHeight="1">
      <c r="A24" s="121"/>
      <c r="B24" s="121"/>
      <c r="C24" s="121"/>
      <c r="D24" s="121"/>
      <c r="E24" s="121"/>
      <c r="F24" s="121"/>
      <c r="G24" s="121"/>
      <c r="H24" s="121"/>
      <c r="I24" s="126"/>
      <c r="J24" s="126"/>
      <c r="K24" s="126"/>
      <c r="L24" s="126"/>
      <c r="M24" s="126"/>
      <c r="N24" s="126"/>
      <c r="O24" s="126"/>
      <c r="P24" s="126"/>
      <c r="Q24" s="126"/>
      <c r="R24" s="126"/>
      <c r="S24" s="126"/>
      <c r="T24" s="126"/>
      <c r="U24" s="126"/>
      <c r="V24" s="126"/>
      <c r="W24" s="126"/>
      <c r="X24" s="126"/>
      <c r="AO24" s="131" t="s">
        <v>820</v>
      </c>
      <c r="AP24" s="135"/>
      <c r="AQ24" s="136"/>
      <c r="AR24" s="137"/>
      <c r="AS24" s="138"/>
      <c r="AT24" s="138"/>
      <c r="AU24" s="138"/>
      <c r="AV24" s="139"/>
      <c r="AW24" s="132"/>
      <c r="AX24" s="132"/>
      <c r="AY24" s="132"/>
      <c r="AZ24" s="132"/>
      <c r="BA24" s="132"/>
      <c r="BB24" s="132"/>
      <c r="BC24" s="132"/>
      <c r="BD24" s="132"/>
      <c r="BE24" s="132"/>
      <c r="BF24" s="132"/>
      <c r="BG24" s="132"/>
      <c r="BH24" s="132"/>
      <c r="BI24" s="132"/>
      <c r="BJ24" s="141">
        <f>SUM(BJ17:BL23)</f>
        <v>17162000</v>
      </c>
      <c r="BK24" s="141"/>
      <c r="BL24" s="141"/>
    </row>
    <row r="25" spans="1:64" ht="27" customHeight="1">
      <c r="A25" s="121"/>
      <c r="B25" s="121"/>
      <c r="C25" s="121"/>
      <c r="D25" s="121"/>
      <c r="E25" s="121"/>
      <c r="F25" s="121"/>
      <c r="G25" s="121"/>
      <c r="H25" s="121"/>
      <c r="I25" s="126"/>
      <c r="J25" s="126"/>
      <c r="K25" s="126"/>
      <c r="L25" s="126"/>
      <c r="M25" s="126"/>
      <c r="N25" s="126"/>
      <c r="O25" s="126"/>
      <c r="P25" s="126"/>
      <c r="Q25" s="126"/>
      <c r="R25" s="126"/>
      <c r="S25" s="126"/>
      <c r="T25" s="126"/>
      <c r="U25" s="126"/>
      <c r="V25" s="126"/>
      <c r="W25" s="126"/>
      <c r="X25" s="126"/>
      <c r="AO25" s="131"/>
      <c r="AP25" s="135"/>
      <c r="AQ25" s="136"/>
      <c r="AR25" s="137" t="s">
        <v>821</v>
      </c>
      <c r="AS25" s="138"/>
      <c r="AT25" s="138"/>
      <c r="AU25" s="138"/>
      <c r="AV25" s="139"/>
      <c r="AW25" s="132"/>
      <c r="AX25" s="132"/>
      <c r="AY25" s="132"/>
      <c r="AZ25" s="132"/>
      <c r="BA25" s="132"/>
      <c r="BB25" s="132"/>
      <c r="BC25" s="132" t="s">
        <v>826</v>
      </c>
      <c r="BD25" s="132"/>
      <c r="BE25" s="132">
        <v>1</v>
      </c>
      <c r="BF25" s="132"/>
      <c r="BG25" s="132"/>
      <c r="BH25" s="132"/>
      <c r="BI25" s="132"/>
      <c r="BJ25" s="141">
        <v>2500000</v>
      </c>
      <c r="BK25" s="141"/>
      <c r="BL25" s="141"/>
    </row>
    <row r="26" spans="1:64" ht="27" customHeight="1">
      <c r="A26" s="121"/>
      <c r="B26" s="121"/>
      <c r="C26" s="121"/>
      <c r="D26" s="121"/>
      <c r="E26" s="121"/>
      <c r="F26" s="121"/>
      <c r="G26" s="121"/>
      <c r="H26" s="121"/>
      <c r="I26" s="126"/>
      <c r="J26" s="126"/>
      <c r="K26" s="126"/>
      <c r="L26" s="126"/>
      <c r="M26" s="126"/>
      <c r="N26" s="126"/>
      <c r="O26" s="126"/>
      <c r="P26" s="126"/>
      <c r="Q26" s="126"/>
      <c r="R26" s="126"/>
      <c r="S26" s="126"/>
      <c r="T26" s="126"/>
      <c r="U26" s="126"/>
      <c r="V26" s="126"/>
      <c r="W26" s="126"/>
      <c r="X26" s="126"/>
      <c r="AO26" s="131" t="s">
        <v>822</v>
      </c>
      <c r="AP26" s="135"/>
      <c r="AQ26" s="136"/>
      <c r="AR26" s="137"/>
      <c r="AS26" s="138"/>
      <c r="AT26" s="138"/>
      <c r="AU26" s="138"/>
      <c r="AV26" s="139"/>
      <c r="AW26" s="132"/>
      <c r="AX26" s="132"/>
      <c r="AY26" s="132"/>
      <c r="AZ26" s="132"/>
      <c r="BA26" s="132"/>
      <c r="BB26" s="132"/>
      <c r="BC26" s="132"/>
      <c r="BD26" s="132"/>
      <c r="BE26" s="132"/>
      <c r="BF26" s="132"/>
      <c r="BG26" s="132"/>
      <c r="BH26" s="132"/>
      <c r="BI26" s="132"/>
      <c r="BJ26" s="141">
        <f>BJ24+BJ25</f>
        <v>19662000</v>
      </c>
      <c r="BK26" s="141"/>
      <c r="BL26" s="141"/>
    </row>
    <row r="27" spans="1:64" ht="27" customHeight="1">
      <c r="A27" s="121"/>
      <c r="B27" s="121"/>
      <c r="C27" s="121"/>
      <c r="D27" s="121"/>
      <c r="E27" s="121"/>
      <c r="F27" s="121"/>
      <c r="G27" s="121"/>
      <c r="H27" s="121"/>
      <c r="I27" s="126"/>
      <c r="J27" s="126"/>
      <c r="K27" s="126"/>
      <c r="L27" s="126"/>
      <c r="M27" s="126"/>
      <c r="N27" s="126"/>
      <c r="O27" s="126"/>
      <c r="P27" s="126"/>
      <c r="Q27" s="126"/>
      <c r="R27" s="126"/>
      <c r="S27" s="126"/>
      <c r="T27" s="126"/>
      <c r="U27" s="126"/>
      <c r="V27" s="126"/>
      <c r="W27" s="126"/>
      <c r="X27" s="126"/>
      <c r="AO27" s="131"/>
      <c r="AP27" s="135"/>
      <c r="AQ27" s="136"/>
      <c r="AR27" s="137" t="s">
        <v>823</v>
      </c>
      <c r="AS27" s="138"/>
      <c r="AT27" s="138"/>
      <c r="AU27" s="138"/>
      <c r="AV27" s="139"/>
      <c r="AW27" s="132"/>
      <c r="AX27" s="132"/>
      <c r="AY27" s="132"/>
      <c r="AZ27" s="132"/>
      <c r="BA27" s="132"/>
      <c r="BB27" s="132"/>
      <c r="BC27" s="132" t="s">
        <v>826</v>
      </c>
      <c r="BD27" s="132"/>
      <c r="BE27" s="132">
        <v>1</v>
      </c>
      <c r="BF27" s="132"/>
      <c r="BG27" s="132"/>
      <c r="BH27" s="132"/>
      <c r="BI27" s="132"/>
      <c r="BJ27" s="141">
        <v>5000000</v>
      </c>
      <c r="BK27" s="141"/>
      <c r="BL27" s="141"/>
    </row>
    <row r="28" spans="1:64" ht="27" customHeight="1">
      <c r="A28" s="121"/>
      <c r="B28" s="121"/>
      <c r="C28" s="121"/>
      <c r="D28" s="121"/>
      <c r="E28" s="121"/>
      <c r="F28" s="121"/>
      <c r="G28" s="121"/>
      <c r="H28" s="121"/>
      <c r="I28" s="126"/>
      <c r="J28" s="126"/>
      <c r="K28" s="126"/>
      <c r="L28" s="126"/>
      <c r="M28" s="126"/>
      <c r="N28" s="126"/>
      <c r="O28" s="126"/>
      <c r="P28" s="126"/>
      <c r="Q28" s="126"/>
      <c r="R28" s="126"/>
      <c r="S28" s="126"/>
      <c r="T28" s="126"/>
      <c r="U28" s="126"/>
      <c r="V28" s="126"/>
      <c r="W28" s="126"/>
      <c r="X28" s="126"/>
      <c r="AO28" s="130" t="s">
        <v>824</v>
      </c>
      <c r="AP28" s="130"/>
      <c r="AQ28" s="130"/>
      <c r="AR28" s="132"/>
      <c r="AS28" s="132"/>
      <c r="AT28" s="132"/>
      <c r="AU28" s="132"/>
      <c r="AV28" s="132"/>
      <c r="AW28" s="132"/>
      <c r="AX28" s="132"/>
      <c r="AY28" s="132"/>
      <c r="AZ28" s="132"/>
      <c r="BA28" s="132"/>
      <c r="BB28" s="132"/>
      <c r="BC28" s="132"/>
      <c r="BD28" s="132"/>
      <c r="BE28" s="132"/>
      <c r="BF28" s="132"/>
      <c r="BG28" s="132"/>
      <c r="BH28" s="132"/>
      <c r="BI28" s="132"/>
      <c r="BJ28" s="141">
        <f>BJ26+BJ27</f>
        <v>24662000</v>
      </c>
      <c r="BK28" s="141"/>
      <c r="BL28" s="141"/>
    </row>
    <row r="29" spans="1:64" ht="27" customHeight="1">
      <c r="A29" s="121"/>
      <c r="B29" s="121"/>
      <c r="C29" s="121"/>
      <c r="D29" s="121"/>
      <c r="E29" s="121"/>
      <c r="F29" s="121"/>
      <c r="G29" s="121"/>
      <c r="H29" s="121"/>
      <c r="I29" s="126"/>
      <c r="J29" s="126"/>
      <c r="K29" s="126"/>
      <c r="L29" s="126"/>
      <c r="M29" s="126"/>
      <c r="N29" s="126"/>
      <c r="O29" s="126"/>
      <c r="P29" s="126"/>
      <c r="Q29" s="126"/>
      <c r="R29" s="126"/>
      <c r="S29" s="126"/>
      <c r="T29" s="126"/>
      <c r="U29" s="126"/>
      <c r="V29" s="126"/>
      <c r="W29" s="126"/>
      <c r="X29" s="126"/>
      <c r="AO29" s="130"/>
      <c r="AP29" s="130"/>
      <c r="AQ29" s="130"/>
      <c r="AR29" s="132" t="s">
        <v>825</v>
      </c>
      <c r="AS29" s="132"/>
      <c r="AT29" s="132"/>
      <c r="AU29" s="132"/>
      <c r="AV29" s="132"/>
      <c r="AW29" s="132"/>
      <c r="AX29" s="132"/>
      <c r="AY29" s="132"/>
      <c r="AZ29" s="132"/>
      <c r="BA29" s="132"/>
      <c r="BB29" s="132"/>
      <c r="BC29" s="132" t="s">
        <v>826</v>
      </c>
      <c r="BD29" s="132"/>
      <c r="BE29" s="132">
        <v>1</v>
      </c>
      <c r="BF29" s="132"/>
      <c r="BG29" s="132"/>
      <c r="BH29" s="132"/>
      <c r="BI29" s="132"/>
      <c r="BJ29" s="141">
        <v>3000000</v>
      </c>
      <c r="BK29" s="141"/>
      <c r="BL29" s="141"/>
    </row>
    <row r="30" spans="1:64" ht="27" customHeight="1">
      <c r="A30" s="121"/>
      <c r="B30" s="121"/>
      <c r="C30" s="121"/>
      <c r="D30" s="121"/>
      <c r="E30" s="121"/>
      <c r="F30" s="121"/>
      <c r="G30" s="121"/>
      <c r="H30" s="121"/>
      <c r="I30" s="126"/>
      <c r="J30" s="126"/>
      <c r="K30" s="126"/>
      <c r="L30" s="126"/>
      <c r="M30" s="126"/>
      <c r="N30" s="126"/>
      <c r="O30" s="126"/>
      <c r="P30" s="126"/>
      <c r="Q30" s="126"/>
      <c r="R30" s="126"/>
      <c r="S30" s="126"/>
      <c r="T30" s="126"/>
      <c r="U30" s="126"/>
      <c r="V30" s="126"/>
      <c r="W30" s="126"/>
      <c r="X30" s="126"/>
      <c r="AO30" s="130" t="s">
        <v>255</v>
      </c>
      <c r="AP30" s="130"/>
      <c r="AQ30" s="130"/>
      <c r="AR30" s="132"/>
      <c r="AS30" s="132"/>
      <c r="AT30" s="132"/>
      <c r="AU30" s="132"/>
      <c r="AV30" s="132"/>
      <c r="AW30" s="132"/>
      <c r="AX30" s="132"/>
      <c r="AY30" s="132"/>
      <c r="AZ30" s="132"/>
      <c r="BA30" s="132"/>
      <c r="BB30" s="132"/>
      <c r="BC30" s="132"/>
      <c r="BD30" s="132"/>
      <c r="BE30" s="132"/>
      <c r="BF30" s="132"/>
      <c r="BG30" s="132"/>
      <c r="BH30" s="132"/>
      <c r="BI30" s="132"/>
      <c r="BJ30" s="141">
        <f>BJ28+BJ29</f>
        <v>27662000</v>
      </c>
      <c r="BK30" s="141"/>
      <c r="BL30" s="141"/>
    </row>
    <row r="31" spans="1:64" ht="27" customHeight="1">
      <c r="A31" s="121"/>
      <c r="B31" s="121"/>
      <c r="C31" s="121"/>
      <c r="D31" s="121"/>
      <c r="E31" s="121"/>
      <c r="F31" s="121"/>
      <c r="G31" s="121"/>
      <c r="H31" s="121"/>
      <c r="I31" s="126"/>
      <c r="J31" s="126"/>
      <c r="K31" s="126"/>
      <c r="L31" s="126"/>
      <c r="M31" s="126"/>
      <c r="N31" s="126"/>
      <c r="O31" s="126"/>
      <c r="P31" s="126"/>
      <c r="Q31" s="126"/>
      <c r="R31" s="126"/>
      <c r="S31" s="126"/>
      <c r="T31" s="126"/>
      <c r="U31" s="126"/>
      <c r="V31" s="126"/>
      <c r="W31" s="126"/>
      <c r="X31" s="126"/>
      <c r="AO31" s="130" t="s">
        <v>241</v>
      </c>
      <c r="AP31" s="130"/>
      <c r="AQ31" s="130"/>
      <c r="AR31" s="132"/>
      <c r="AS31" s="132"/>
      <c r="AT31" s="132"/>
      <c r="AU31" s="132"/>
      <c r="AV31" s="132"/>
      <c r="AW31" s="132"/>
      <c r="AX31" s="132"/>
      <c r="AY31" s="132"/>
      <c r="AZ31" s="132"/>
      <c r="BA31" s="132"/>
      <c r="BB31" s="132"/>
      <c r="BC31" s="132"/>
      <c r="BD31" s="132"/>
      <c r="BE31" s="132"/>
      <c r="BF31" s="132"/>
      <c r="BG31" s="132"/>
      <c r="BH31" s="132"/>
      <c r="BI31" s="132"/>
      <c r="BJ31" s="141">
        <f>BJ30*0.1</f>
        <v>2766200</v>
      </c>
      <c r="BK31" s="141"/>
      <c r="BL31" s="141"/>
    </row>
    <row r="32" spans="1:64" ht="27" customHeight="1">
      <c r="A32" s="121"/>
      <c r="B32" s="121"/>
      <c r="C32" s="121"/>
      <c r="D32" s="121"/>
      <c r="E32" s="121"/>
      <c r="F32" s="121"/>
      <c r="G32" s="121"/>
      <c r="H32" s="121"/>
      <c r="I32" s="126"/>
      <c r="J32" s="126"/>
      <c r="K32" s="126"/>
      <c r="L32" s="126"/>
      <c r="M32" s="126"/>
      <c r="N32" s="126"/>
      <c r="O32" s="126"/>
      <c r="P32" s="126"/>
      <c r="Q32" s="126"/>
      <c r="R32" s="126"/>
      <c r="S32" s="126"/>
      <c r="T32" s="126"/>
      <c r="U32" s="126"/>
      <c r="V32" s="126"/>
      <c r="W32" s="126"/>
      <c r="X32" s="126"/>
      <c r="AO32" s="130" t="s">
        <v>73</v>
      </c>
      <c r="AP32" s="130"/>
      <c r="AQ32" s="130"/>
      <c r="AR32" s="132"/>
      <c r="AS32" s="132"/>
      <c r="AT32" s="132"/>
      <c r="AU32" s="132"/>
      <c r="AV32" s="132"/>
      <c r="AW32" s="132"/>
      <c r="AX32" s="132"/>
      <c r="AY32" s="132"/>
      <c r="AZ32" s="132"/>
      <c r="BA32" s="132"/>
      <c r="BB32" s="132"/>
      <c r="BC32" s="132"/>
      <c r="BD32" s="132"/>
      <c r="BE32" s="132"/>
      <c r="BF32" s="132"/>
      <c r="BG32" s="132"/>
      <c r="BH32" s="132"/>
      <c r="BI32" s="132"/>
      <c r="BJ32" s="141">
        <f>BJ30+BJ31</f>
        <v>30428200</v>
      </c>
      <c r="BK32" s="141"/>
      <c r="BL32" s="141"/>
    </row>
    <row r="33" spans="1:65" ht="27" customHeight="1">
      <c r="A33" s="121"/>
      <c r="B33" s="121"/>
      <c r="C33" s="121"/>
      <c r="D33" s="121"/>
      <c r="E33" s="121"/>
      <c r="F33" s="121"/>
      <c r="G33" s="121"/>
      <c r="H33" s="121"/>
      <c r="I33" s="126"/>
      <c r="J33" s="126"/>
      <c r="K33" s="126"/>
      <c r="L33" s="126"/>
      <c r="M33" s="126"/>
      <c r="N33" s="126"/>
      <c r="O33" s="126"/>
      <c r="P33" s="126"/>
      <c r="Q33" s="126"/>
      <c r="R33" s="126"/>
      <c r="S33" s="126"/>
      <c r="T33" s="126"/>
      <c r="U33" s="126"/>
      <c r="V33" s="126"/>
      <c r="W33" s="126"/>
      <c r="X33" s="126"/>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41"/>
      <c r="BK33" s="141"/>
      <c r="BL33" s="141"/>
    </row>
    <row r="34" spans="1:65" ht="16.5" customHeight="1">
      <c r="A34" s="122" t="s">
        <v>828</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AO34" s="133" t="s">
        <v>234</v>
      </c>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row>
    <row r="35" spans="1:65" ht="13.5" customHeight="1">
      <c r="A35" s="123" t="s">
        <v>407</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AO35" s="134" t="s">
        <v>830</v>
      </c>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row>
    <row r="36" spans="1:65" ht="13.5" customHeight="1">
      <c r="A36" s="123" t="s">
        <v>284</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AO36" s="134" t="s">
        <v>127</v>
      </c>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row>
    <row r="37" spans="1:65">
      <c r="A37" s="123" t="s">
        <v>531</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AO37" s="134" t="s">
        <v>831</v>
      </c>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row>
    <row r="38" spans="1:65">
      <c r="A38" s="123" t="s">
        <v>197</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AO38" s="134" t="s">
        <v>563</v>
      </c>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row>
    <row r="39" spans="1:65" ht="29.25" customHeight="1">
      <c r="A39" s="123" t="s">
        <v>827</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9"/>
      <c r="AO39" s="134" t="s">
        <v>827</v>
      </c>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row>
    <row r="40" spans="1:6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row>
    <row r="41" spans="1:6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row>
  </sheetData>
  <mergeCells count="382">
    <mergeCell ref="R2:X2"/>
    <mergeCell ref="BF2:BL2"/>
    <mergeCell ref="A3:G3"/>
    <mergeCell ref="AO3:AU3"/>
    <mergeCell ref="Q7:X7"/>
    <mergeCell ref="BE7:BL7"/>
    <mergeCell ref="Q8:X8"/>
    <mergeCell ref="BE8:BL8"/>
    <mergeCell ref="A9:X9"/>
    <mergeCell ref="AO9:BL9"/>
    <mergeCell ref="A11:C11"/>
    <mergeCell ref="D11:W11"/>
    <mergeCell ref="AO11:AQ11"/>
    <mergeCell ref="AR11:BK11"/>
    <mergeCell ref="A12:C12"/>
    <mergeCell ref="D12:M12"/>
    <mergeCell ref="AO12:AQ12"/>
    <mergeCell ref="AR12:BA12"/>
    <mergeCell ref="A13:C13"/>
    <mergeCell ref="D13:M13"/>
    <mergeCell ref="N13:W13"/>
    <mergeCell ref="AO13:AQ13"/>
    <mergeCell ref="AR13:BA13"/>
    <mergeCell ref="BB13:BK13"/>
    <mergeCell ref="A15:C15"/>
    <mergeCell ref="D15:H15"/>
    <mergeCell ref="I15:J15"/>
    <mergeCell ref="K15:L15"/>
    <mergeCell ref="M15:N15"/>
    <mergeCell ref="O15:P15"/>
    <mergeCell ref="Q15:S15"/>
    <mergeCell ref="T15:U15"/>
    <mergeCell ref="V15:X15"/>
    <mergeCell ref="AO15:AQ15"/>
    <mergeCell ref="AR15:AV15"/>
    <mergeCell ref="AW15:AX15"/>
    <mergeCell ref="AY15:AZ15"/>
    <mergeCell ref="BA15:BB15"/>
    <mergeCell ref="BC15:BD15"/>
    <mergeCell ref="BE15:BG15"/>
    <mergeCell ref="BH15:BI15"/>
    <mergeCell ref="BJ15:BL15"/>
    <mergeCell ref="A16:C16"/>
    <mergeCell ref="D16:H16"/>
    <mergeCell ref="I16:J16"/>
    <mergeCell ref="K16:L16"/>
    <mergeCell ref="M16:N16"/>
    <mergeCell ref="O16:P16"/>
    <mergeCell ref="Q16:S16"/>
    <mergeCell ref="T16:U16"/>
    <mergeCell ref="V16:X16"/>
    <mergeCell ref="AO16:AQ16"/>
    <mergeCell ref="AR16:AV16"/>
    <mergeCell ref="AW16:AX16"/>
    <mergeCell ref="AY16:AZ16"/>
    <mergeCell ref="BA16:BB16"/>
    <mergeCell ref="BC16:BD16"/>
    <mergeCell ref="BE16:BG16"/>
    <mergeCell ref="BH16:BI16"/>
    <mergeCell ref="BJ16:BL16"/>
    <mergeCell ref="A17:C17"/>
    <mergeCell ref="D17:H17"/>
    <mergeCell ref="I17:J17"/>
    <mergeCell ref="K17:L17"/>
    <mergeCell ref="M17:N17"/>
    <mergeCell ref="O17:P17"/>
    <mergeCell ref="Q17:S17"/>
    <mergeCell ref="T17:U17"/>
    <mergeCell ref="V17:X17"/>
    <mergeCell ref="AO17:AQ17"/>
    <mergeCell ref="AR17:AV17"/>
    <mergeCell ref="AW17:AX17"/>
    <mergeCell ref="AY17:AZ17"/>
    <mergeCell ref="BA17:BB17"/>
    <mergeCell ref="BC17:BD17"/>
    <mergeCell ref="BE17:BG17"/>
    <mergeCell ref="BH17:BI17"/>
    <mergeCell ref="BJ17:BL17"/>
    <mergeCell ref="A18:C18"/>
    <mergeCell ref="D18:H18"/>
    <mergeCell ref="I18:J18"/>
    <mergeCell ref="K18:L18"/>
    <mergeCell ref="M18:N18"/>
    <mergeCell ref="O18:P18"/>
    <mergeCell ref="Q18:S18"/>
    <mergeCell ref="T18:U18"/>
    <mergeCell ref="V18:X18"/>
    <mergeCell ref="AO18:AQ18"/>
    <mergeCell ref="AR18:AV18"/>
    <mergeCell ref="AW18:AX18"/>
    <mergeCell ref="AY18:AZ18"/>
    <mergeCell ref="BA18:BB18"/>
    <mergeCell ref="BC18:BD18"/>
    <mergeCell ref="BE18:BG18"/>
    <mergeCell ref="BH18:BI18"/>
    <mergeCell ref="BJ18:BL18"/>
    <mergeCell ref="A19:C19"/>
    <mergeCell ref="D19:H19"/>
    <mergeCell ref="I19:J19"/>
    <mergeCell ref="K19:L19"/>
    <mergeCell ref="M19:N19"/>
    <mergeCell ref="O19:P19"/>
    <mergeCell ref="Q19:S19"/>
    <mergeCell ref="T19:U19"/>
    <mergeCell ref="V19:X19"/>
    <mergeCell ref="AO19:AQ19"/>
    <mergeCell ref="AR19:AV19"/>
    <mergeCell ref="AW19:AX19"/>
    <mergeCell ref="AY19:AZ19"/>
    <mergeCell ref="BA19:BB19"/>
    <mergeCell ref="BC19:BD19"/>
    <mergeCell ref="BE19:BG19"/>
    <mergeCell ref="BH19:BI19"/>
    <mergeCell ref="BJ19:BL19"/>
    <mergeCell ref="A20:C20"/>
    <mergeCell ref="D20:H20"/>
    <mergeCell ref="I20:J20"/>
    <mergeCell ref="K20:L20"/>
    <mergeCell ref="M20:N20"/>
    <mergeCell ref="O20:P20"/>
    <mergeCell ref="Q20:S20"/>
    <mergeCell ref="T20:U20"/>
    <mergeCell ref="V20:X20"/>
    <mergeCell ref="AO20:AQ20"/>
    <mergeCell ref="AR20:AV20"/>
    <mergeCell ref="AW20:AX20"/>
    <mergeCell ref="AY20:AZ20"/>
    <mergeCell ref="BA20:BB20"/>
    <mergeCell ref="BC20:BD20"/>
    <mergeCell ref="BE20:BG20"/>
    <mergeCell ref="BH20:BI20"/>
    <mergeCell ref="BJ20:BL20"/>
    <mergeCell ref="A21:C21"/>
    <mergeCell ref="D21:H21"/>
    <mergeCell ref="I21:J21"/>
    <mergeCell ref="K21:L21"/>
    <mergeCell ref="M21:N21"/>
    <mergeCell ref="O21:P21"/>
    <mergeCell ref="Q21:S21"/>
    <mergeCell ref="T21:U21"/>
    <mergeCell ref="V21:X21"/>
    <mergeCell ref="AO21:AQ21"/>
    <mergeCell ref="AR21:AV21"/>
    <mergeCell ref="AW21:AX21"/>
    <mergeCell ref="AY21:AZ21"/>
    <mergeCell ref="BA21:BB21"/>
    <mergeCell ref="BC21:BD21"/>
    <mergeCell ref="BE21:BG21"/>
    <mergeCell ref="BH21:BI21"/>
    <mergeCell ref="BJ21:BL21"/>
    <mergeCell ref="A22:C22"/>
    <mergeCell ref="D22:H22"/>
    <mergeCell ref="I22:J22"/>
    <mergeCell ref="K22:L22"/>
    <mergeCell ref="M22:N22"/>
    <mergeCell ref="O22:P22"/>
    <mergeCell ref="Q22:S22"/>
    <mergeCell ref="T22:U22"/>
    <mergeCell ref="V22:X22"/>
    <mergeCell ref="AO22:AQ22"/>
    <mergeCell ref="AR22:AV22"/>
    <mergeCell ref="AW22:AX22"/>
    <mergeCell ref="AY22:AZ22"/>
    <mergeCell ref="BA22:BB22"/>
    <mergeCell ref="BC22:BD22"/>
    <mergeCell ref="BE22:BG22"/>
    <mergeCell ref="BH22:BI22"/>
    <mergeCell ref="BJ22:BL22"/>
    <mergeCell ref="A23:C23"/>
    <mergeCell ref="D23:H23"/>
    <mergeCell ref="I23:J23"/>
    <mergeCell ref="K23:L23"/>
    <mergeCell ref="M23:N23"/>
    <mergeCell ref="O23:P23"/>
    <mergeCell ref="Q23:S23"/>
    <mergeCell ref="T23:U23"/>
    <mergeCell ref="V23:X23"/>
    <mergeCell ref="AO23:AQ23"/>
    <mergeCell ref="AR23:AV23"/>
    <mergeCell ref="AW23:AX23"/>
    <mergeCell ref="AY23:AZ23"/>
    <mergeCell ref="BA23:BB23"/>
    <mergeCell ref="BC23:BD23"/>
    <mergeCell ref="BE23:BG23"/>
    <mergeCell ref="BH23:BI23"/>
    <mergeCell ref="BJ23:BL23"/>
    <mergeCell ref="A24:C24"/>
    <mergeCell ref="D24:H24"/>
    <mergeCell ref="I24:J24"/>
    <mergeCell ref="K24:L24"/>
    <mergeCell ref="M24:N24"/>
    <mergeCell ref="O24:P24"/>
    <mergeCell ref="Q24:S24"/>
    <mergeCell ref="T24:U24"/>
    <mergeCell ref="V24:X24"/>
    <mergeCell ref="AO24:AQ24"/>
    <mergeCell ref="AR24:AV24"/>
    <mergeCell ref="AW24:AX24"/>
    <mergeCell ref="AY24:AZ24"/>
    <mergeCell ref="BA24:BB24"/>
    <mergeCell ref="BC24:BD24"/>
    <mergeCell ref="BE24:BG24"/>
    <mergeCell ref="BH24:BI24"/>
    <mergeCell ref="BJ24:BL24"/>
    <mergeCell ref="A25:C25"/>
    <mergeCell ref="D25:H25"/>
    <mergeCell ref="I25:J25"/>
    <mergeCell ref="K25:L25"/>
    <mergeCell ref="M25:N25"/>
    <mergeCell ref="O25:P25"/>
    <mergeCell ref="Q25:S25"/>
    <mergeCell ref="T25:U25"/>
    <mergeCell ref="V25:X25"/>
    <mergeCell ref="AO25:AQ25"/>
    <mergeCell ref="AR25:AV25"/>
    <mergeCell ref="AW25:AX25"/>
    <mergeCell ref="AY25:AZ25"/>
    <mergeCell ref="BA25:BB25"/>
    <mergeCell ref="BC25:BD25"/>
    <mergeCell ref="BE25:BG25"/>
    <mergeCell ref="BH25:BI25"/>
    <mergeCell ref="BJ25:BL25"/>
    <mergeCell ref="A26:C26"/>
    <mergeCell ref="D26:H26"/>
    <mergeCell ref="I26:J26"/>
    <mergeCell ref="K26:L26"/>
    <mergeCell ref="M26:N26"/>
    <mergeCell ref="O26:P26"/>
    <mergeCell ref="Q26:S26"/>
    <mergeCell ref="T26:U26"/>
    <mergeCell ref="V26:X26"/>
    <mergeCell ref="AO26:AQ26"/>
    <mergeCell ref="AR26:AV26"/>
    <mergeCell ref="AW26:AX26"/>
    <mergeCell ref="AY26:AZ26"/>
    <mergeCell ref="BA26:BB26"/>
    <mergeCell ref="BC26:BD26"/>
    <mergeCell ref="BE26:BG26"/>
    <mergeCell ref="BH26:BI26"/>
    <mergeCell ref="BJ26:BL26"/>
    <mergeCell ref="A27:C27"/>
    <mergeCell ref="D27:H27"/>
    <mergeCell ref="I27:J27"/>
    <mergeCell ref="K27:L27"/>
    <mergeCell ref="M27:N27"/>
    <mergeCell ref="O27:P27"/>
    <mergeCell ref="Q27:S27"/>
    <mergeCell ref="T27:U27"/>
    <mergeCell ref="V27:X27"/>
    <mergeCell ref="AO27:AQ27"/>
    <mergeCell ref="AR27:AV27"/>
    <mergeCell ref="AW27:AX27"/>
    <mergeCell ref="AY27:AZ27"/>
    <mergeCell ref="BA27:BB27"/>
    <mergeCell ref="BC27:BD27"/>
    <mergeCell ref="BE27:BG27"/>
    <mergeCell ref="BH27:BI27"/>
    <mergeCell ref="BJ27:BL27"/>
    <mergeCell ref="A28:C28"/>
    <mergeCell ref="D28:H28"/>
    <mergeCell ref="I28:J28"/>
    <mergeCell ref="K28:L28"/>
    <mergeCell ref="M28:N28"/>
    <mergeCell ref="O28:P28"/>
    <mergeCell ref="Q28:S28"/>
    <mergeCell ref="T28:U28"/>
    <mergeCell ref="V28:X28"/>
    <mergeCell ref="AO28:AQ28"/>
    <mergeCell ref="AR28:AV28"/>
    <mergeCell ref="AW28:AX28"/>
    <mergeCell ref="AY28:AZ28"/>
    <mergeCell ref="BA28:BB28"/>
    <mergeCell ref="BC28:BD28"/>
    <mergeCell ref="BE28:BG28"/>
    <mergeCell ref="BH28:BI28"/>
    <mergeCell ref="BJ28:BL28"/>
    <mergeCell ref="A29:C29"/>
    <mergeCell ref="D29:H29"/>
    <mergeCell ref="I29:J29"/>
    <mergeCell ref="K29:L29"/>
    <mergeCell ref="M29:N29"/>
    <mergeCell ref="O29:P29"/>
    <mergeCell ref="Q29:S29"/>
    <mergeCell ref="T29:U29"/>
    <mergeCell ref="V29:X29"/>
    <mergeCell ref="AO29:AQ29"/>
    <mergeCell ref="AR29:AV29"/>
    <mergeCell ref="AW29:AX29"/>
    <mergeCell ref="AY29:AZ29"/>
    <mergeCell ref="BA29:BB29"/>
    <mergeCell ref="BC29:BD29"/>
    <mergeCell ref="BE29:BG29"/>
    <mergeCell ref="BH29:BI29"/>
    <mergeCell ref="BJ29:BL29"/>
    <mergeCell ref="A30:C30"/>
    <mergeCell ref="D30:H30"/>
    <mergeCell ref="I30:J30"/>
    <mergeCell ref="K30:L30"/>
    <mergeCell ref="M30:N30"/>
    <mergeCell ref="O30:P30"/>
    <mergeCell ref="Q30:S30"/>
    <mergeCell ref="T30:U30"/>
    <mergeCell ref="V30:X30"/>
    <mergeCell ref="AO30:AQ30"/>
    <mergeCell ref="AR30:AV30"/>
    <mergeCell ref="AW30:AX30"/>
    <mergeCell ref="AY30:AZ30"/>
    <mergeCell ref="BA30:BB30"/>
    <mergeCell ref="BC30:BD30"/>
    <mergeCell ref="BE30:BG30"/>
    <mergeCell ref="BH30:BI30"/>
    <mergeCell ref="BJ30:BL30"/>
    <mergeCell ref="A31:C31"/>
    <mergeCell ref="D31:H31"/>
    <mergeCell ref="I31:J31"/>
    <mergeCell ref="K31:L31"/>
    <mergeCell ref="M31:N31"/>
    <mergeCell ref="O31:P31"/>
    <mergeCell ref="Q31:S31"/>
    <mergeCell ref="T31:U31"/>
    <mergeCell ref="V31:X31"/>
    <mergeCell ref="AO31:AQ31"/>
    <mergeCell ref="AR31:AV31"/>
    <mergeCell ref="AW31:AX31"/>
    <mergeCell ref="AY31:AZ31"/>
    <mergeCell ref="BA31:BB31"/>
    <mergeCell ref="BC31:BD31"/>
    <mergeCell ref="BE31:BG31"/>
    <mergeCell ref="BH31:BI31"/>
    <mergeCell ref="BJ31:BL31"/>
    <mergeCell ref="A32:C32"/>
    <mergeCell ref="D32:H32"/>
    <mergeCell ref="I32:J32"/>
    <mergeCell ref="K32:L32"/>
    <mergeCell ref="M32:N32"/>
    <mergeCell ref="O32:P32"/>
    <mergeCell ref="Q32:S32"/>
    <mergeCell ref="T32:U32"/>
    <mergeCell ref="V32:X32"/>
    <mergeCell ref="AO32:AQ32"/>
    <mergeCell ref="AR32:AV32"/>
    <mergeCell ref="AW32:AX32"/>
    <mergeCell ref="AY32:AZ32"/>
    <mergeCell ref="BA32:BB32"/>
    <mergeCell ref="BC32:BD32"/>
    <mergeCell ref="BE32:BG32"/>
    <mergeCell ref="BH32:BI32"/>
    <mergeCell ref="BJ32:BL32"/>
    <mergeCell ref="A33:C33"/>
    <mergeCell ref="D33:H33"/>
    <mergeCell ref="I33:J33"/>
    <mergeCell ref="K33:L33"/>
    <mergeCell ref="M33:N33"/>
    <mergeCell ref="O33:P33"/>
    <mergeCell ref="Q33:S33"/>
    <mergeCell ref="T33:U33"/>
    <mergeCell ref="V33:X33"/>
    <mergeCell ref="AO33:AQ33"/>
    <mergeCell ref="AR33:AV33"/>
    <mergeCell ref="AW33:AX33"/>
    <mergeCell ref="AY33:AZ33"/>
    <mergeCell ref="BA33:BB33"/>
    <mergeCell ref="BC33:BD33"/>
    <mergeCell ref="BE33:BG33"/>
    <mergeCell ref="BH33:BI33"/>
    <mergeCell ref="BJ33:BL33"/>
    <mergeCell ref="A34:Y34"/>
    <mergeCell ref="AO34:BM34"/>
    <mergeCell ref="A35:Y35"/>
    <mergeCell ref="AO35:BM35"/>
    <mergeCell ref="A36:Y36"/>
    <mergeCell ref="AO36:BM36"/>
    <mergeCell ref="A37:Y37"/>
    <mergeCell ref="AO37:BM37"/>
    <mergeCell ref="A38:Y38"/>
    <mergeCell ref="AO38:BM38"/>
    <mergeCell ref="A39:X39"/>
    <mergeCell ref="AO39:BM39"/>
    <mergeCell ref="M5:W6"/>
    <mergeCell ref="BA5:BK6"/>
    <mergeCell ref="A40:Y41"/>
    <mergeCell ref="AO40:BM41"/>
  </mergeCells>
  <phoneticPr fontId="5"/>
  <conditionalFormatting sqref="R2:X2">
    <cfRule type="expression" dxfId="71" priority="2">
      <formula>LEN(R2)&gt;0</formula>
    </cfRule>
  </conditionalFormatting>
  <conditionalFormatting sqref="BF2:BL2">
    <cfRule type="expression" dxfId="70" priority="1">
      <formula>LEN(BF2)&gt;0</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43</vt:i4>
      </vt:variant>
    </vt:vector>
  </HeadingPairs>
  <TitlesOfParts>
    <vt:vector size="43" baseType="lpstr">
      <vt:lpstr>改定歴</vt:lpstr>
      <vt:lpstr>入力シート</vt:lpstr>
      <vt:lpstr>書類一覧</vt:lpstr>
      <vt:lpstr>1) 様式-1</vt:lpstr>
      <vt:lpstr>2) 様式-1(2)現場代理人</vt:lpstr>
      <vt:lpstr>3) 様式-1(2)技術者</vt:lpstr>
      <vt:lpstr>3) 様式-1(2)技術者 (直接入力)</vt:lpstr>
      <vt:lpstr>4) 様式-1(3)</vt:lpstr>
      <vt:lpstr>5) 様式-2</vt:lpstr>
      <vt:lpstr>6) 様式-3(1)</vt:lpstr>
      <vt:lpstr>7) 様式-3(2)</vt:lpstr>
      <vt:lpstr>8) 様式-4_1（電子申請）</vt:lpstr>
      <vt:lpstr>9) 様式-4_2（証紙貼付）</vt:lpstr>
      <vt:lpstr>10) 様式-5(1)</vt:lpstr>
      <vt:lpstr>11) 様式-5(1)※インボイス対応ver</vt:lpstr>
      <vt:lpstr>12) 様式-5(2)</vt:lpstr>
      <vt:lpstr>13) 様式-5(3)</vt:lpstr>
      <vt:lpstr>14) 様式-5(4)</vt:lpstr>
      <vt:lpstr>15) 様式-9</vt:lpstr>
      <vt:lpstr>16) 様式-10</vt:lpstr>
      <vt:lpstr>17) 様式-11</vt:lpstr>
      <vt:lpstr>18) 様式-13</vt:lpstr>
      <vt:lpstr>19) 様式-14</vt:lpstr>
      <vt:lpstr>20) 様式-15</vt:lpstr>
      <vt:lpstr>21) 様式-16</vt:lpstr>
      <vt:lpstr>22) 様式-17</vt:lpstr>
      <vt:lpstr>23) 様式-18</vt:lpstr>
      <vt:lpstr>24) 様式-19</vt:lpstr>
      <vt:lpstr>25) 様式-21</vt:lpstr>
      <vt:lpstr>26) 様式-22</vt:lpstr>
      <vt:lpstr>27) 様式-23</vt:lpstr>
      <vt:lpstr>28) 様式-24</vt:lpstr>
      <vt:lpstr>29) 様式-25</vt:lpstr>
      <vt:lpstr>30) 様式-26</vt:lpstr>
      <vt:lpstr>31) 様式-27</vt:lpstr>
      <vt:lpstr>32) 様式-28</vt:lpstr>
      <vt:lpstr>33) 様式-29</vt:lpstr>
      <vt:lpstr>34) 様式-30</vt:lpstr>
      <vt:lpstr>35) 様式-31</vt:lpstr>
      <vt:lpstr>36) 様式-31-2</vt:lpstr>
      <vt:lpstr>37) 様式-32</vt:lpstr>
      <vt:lpstr>38) 様式-34(1)</vt:lpstr>
      <vt:lpstr>39) 様式-34(2)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2026-01-09T01:08:43Z</dcterms:created>
  <dcterms:modified xsi:type="dcterms:W3CDTF">2026-03-16T00:01:15Z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2026-03-16T00:01:15Z</vt:filetime>
  </property>
</Properties>
</file>